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Feb 2019\"/>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2" l="1"/>
  <c r="H14" i="12"/>
  <c r="G15" i="12"/>
  <c r="E15" i="12"/>
  <c r="E14" i="12"/>
  <c r="E13" i="12"/>
  <c r="E11" i="12"/>
  <c r="D15" i="12"/>
  <c r="D14" i="12"/>
  <c r="D12" i="12"/>
  <c r="D11" i="12"/>
  <c r="J157" i="1"/>
  <c r="J11" i="12" s="1"/>
  <c r="I159" i="1"/>
  <c r="I158" i="1"/>
  <c r="I12" i="12" s="1"/>
  <c r="F159" i="1"/>
  <c r="H161" i="1"/>
  <c r="H15" i="12" s="1"/>
  <c r="H160" i="1"/>
  <c r="I160" i="1" s="1"/>
  <c r="I14" i="12" s="1"/>
  <c r="H159" i="1"/>
  <c r="H13" i="12" s="1"/>
  <c r="H158" i="1"/>
  <c r="H12" i="12" s="1"/>
  <c r="H157" i="1"/>
  <c r="H11" i="12" s="1"/>
  <c r="G161" i="1"/>
  <c r="I161" i="1" s="1"/>
  <c r="I15" i="12" s="1"/>
  <c r="G160" i="1"/>
  <c r="G14" i="12" s="1"/>
  <c r="G159" i="1"/>
  <c r="G13" i="12" s="1"/>
  <c r="G158" i="1"/>
  <c r="G12" i="12" s="1"/>
  <c r="G157" i="1"/>
  <c r="I157" i="1" s="1"/>
  <c r="I11" i="12" s="1"/>
  <c r="E161" i="1"/>
  <c r="E160" i="1"/>
  <c r="E159" i="1"/>
  <c r="E158" i="1"/>
  <c r="E12" i="12" s="1"/>
  <c r="E157" i="1"/>
  <c r="D161" i="1"/>
  <c r="F161" i="1" s="1"/>
  <c r="F15" i="12" s="1"/>
  <c r="D160" i="1"/>
  <c r="F160" i="1" s="1"/>
  <c r="D159" i="1"/>
  <c r="D13" i="12" s="1"/>
  <c r="D158" i="1"/>
  <c r="F158" i="1" s="1"/>
  <c r="J158" i="1" s="1"/>
  <c r="J12" i="12" s="1"/>
  <c r="D157" i="1"/>
  <c r="F157" i="1" s="1"/>
  <c r="F11" i="12" s="1"/>
  <c r="H11" i="11"/>
  <c r="E14" i="11"/>
  <c r="E13" i="11"/>
  <c r="D16" i="11"/>
  <c r="D15" i="11"/>
  <c r="D12" i="11"/>
  <c r="D11" i="11"/>
  <c r="I145" i="1"/>
  <c r="I16" i="11" s="1"/>
  <c r="F143" i="1"/>
  <c r="F14" i="11" s="1"/>
  <c r="H145" i="1"/>
  <c r="H16" i="11" s="1"/>
  <c r="H144" i="1"/>
  <c r="I144" i="1" s="1"/>
  <c r="I15" i="11" s="1"/>
  <c r="H143" i="1"/>
  <c r="H14" i="11" s="1"/>
  <c r="H142" i="1"/>
  <c r="H13" i="11" s="1"/>
  <c r="H141" i="1"/>
  <c r="H12" i="11" s="1"/>
  <c r="H140" i="1"/>
  <c r="I140" i="1" s="1"/>
  <c r="I11" i="11" s="1"/>
  <c r="G145" i="1"/>
  <c r="G16" i="11" s="1"/>
  <c r="G144" i="1"/>
  <c r="G15" i="11" s="1"/>
  <c r="G143" i="1"/>
  <c r="G142" i="1"/>
  <c r="I142" i="1" s="1"/>
  <c r="I13" i="11" s="1"/>
  <c r="G141" i="1"/>
  <c r="G12" i="11" s="1"/>
  <c r="G140" i="1"/>
  <c r="G11" i="11" s="1"/>
  <c r="E145" i="1"/>
  <c r="E16" i="11" s="1"/>
  <c r="E144" i="1"/>
  <c r="E15" i="11" s="1"/>
  <c r="E143" i="1"/>
  <c r="E142" i="1"/>
  <c r="E141" i="1"/>
  <c r="E12" i="11" s="1"/>
  <c r="E140" i="1"/>
  <c r="E11" i="11" s="1"/>
  <c r="D145" i="1"/>
  <c r="F145" i="1" s="1"/>
  <c r="D144" i="1"/>
  <c r="D143" i="1"/>
  <c r="D14" i="11" s="1"/>
  <c r="D142" i="1"/>
  <c r="D13" i="11" s="1"/>
  <c r="D141" i="1"/>
  <c r="F141" i="1" s="1"/>
  <c r="D140" i="1"/>
  <c r="H127" i="1"/>
  <c r="H126" i="1"/>
  <c r="G127" i="1"/>
  <c r="I127" i="1" s="1"/>
  <c r="G126" i="1"/>
  <c r="I126" i="1" s="1"/>
  <c r="E127" i="1"/>
  <c r="E126" i="1"/>
  <c r="D127" i="1"/>
  <c r="F127" i="1" s="1"/>
  <c r="J127" i="1" s="1"/>
  <c r="D126" i="1"/>
  <c r="F126" i="1" s="1"/>
  <c r="J126" i="1" s="1"/>
  <c r="H113" i="1"/>
  <c r="G113" i="1"/>
  <c r="I113" i="1" s="1"/>
  <c r="H112" i="1"/>
  <c r="G112" i="1"/>
  <c r="I112" i="1" s="1"/>
  <c r="E112" i="1"/>
  <c r="E113" i="1"/>
  <c r="F113" i="1" s="1"/>
  <c r="J113" i="1" s="1"/>
  <c r="D113" i="1"/>
  <c r="D112" i="1"/>
  <c r="F112" i="1" s="1"/>
  <c r="J112" i="1" s="1"/>
  <c r="H94" i="1"/>
  <c r="G94" i="1"/>
  <c r="I94" i="1" s="1"/>
  <c r="H93" i="1"/>
  <c r="I93" i="1" s="1"/>
  <c r="G93" i="1"/>
  <c r="H92" i="1"/>
  <c r="G92" i="1"/>
  <c r="H91" i="1"/>
  <c r="G91" i="1"/>
  <c r="E91" i="1"/>
  <c r="E92" i="1"/>
  <c r="F92" i="1" s="1"/>
  <c r="E93" i="1"/>
  <c r="F93" i="1" s="1"/>
  <c r="J93" i="1" s="1"/>
  <c r="E94" i="1"/>
  <c r="F94" i="1" s="1"/>
  <c r="J94" i="1" s="1"/>
  <c r="D92" i="1"/>
  <c r="D93" i="1"/>
  <c r="D94" i="1"/>
  <c r="D91" i="1"/>
  <c r="H79" i="1"/>
  <c r="G79" i="1"/>
  <c r="I79" i="1" s="1"/>
  <c r="I78" i="1"/>
  <c r="J78" i="1" s="1"/>
  <c r="H78" i="1"/>
  <c r="G78" i="1"/>
  <c r="H77" i="1"/>
  <c r="G77" i="1"/>
  <c r="H76" i="1"/>
  <c r="G76" i="1"/>
  <c r="H75" i="1"/>
  <c r="G75" i="1"/>
  <c r="I75" i="1" s="1"/>
  <c r="D76" i="1"/>
  <c r="F76" i="1" s="1"/>
  <c r="E76" i="1"/>
  <c r="D77" i="1"/>
  <c r="E77" i="1"/>
  <c r="D78" i="1"/>
  <c r="F78" i="1" s="1"/>
  <c r="E78" i="1"/>
  <c r="D79" i="1"/>
  <c r="E79" i="1"/>
  <c r="F79" i="1" s="1"/>
  <c r="J79" i="1" s="1"/>
  <c r="E75" i="1"/>
  <c r="D75" i="1"/>
  <c r="F12" i="11" l="1"/>
  <c r="J145" i="1"/>
  <c r="J16" i="11" s="1"/>
  <c r="F16" i="11"/>
  <c r="J160" i="1"/>
  <c r="J14" i="12" s="1"/>
  <c r="F14" i="12"/>
  <c r="H15" i="11"/>
  <c r="J159" i="1"/>
  <c r="J13" i="12" s="1"/>
  <c r="F13" i="12"/>
  <c r="J161" i="1"/>
  <c r="J15" i="12" s="1"/>
  <c r="I143" i="1"/>
  <c r="I14" i="11" s="1"/>
  <c r="G14" i="11"/>
  <c r="I141" i="1"/>
  <c r="I12" i="11" s="1"/>
  <c r="F12" i="12"/>
  <c r="F77" i="1"/>
  <c r="J92" i="1"/>
  <c r="F140" i="1"/>
  <c r="F144" i="1"/>
  <c r="F142" i="1"/>
  <c r="G13" i="11"/>
  <c r="G11" i="12"/>
  <c r="I77" i="1"/>
  <c r="I92" i="1"/>
  <c r="I76" i="1"/>
  <c r="J76" i="1" s="1"/>
  <c r="I91" i="1"/>
  <c r="E172" i="1"/>
  <c r="E15" i="4"/>
  <c r="J144" i="1" l="1"/>
  <c r="J15" i="11" s="1"/>
  <c r="F15" i="11"/>
  <c r="J140" i="1"/>
  <c r="J11" i="11" s="1"/>
  <c r="F11" i="11"/>
  <c r="J143" i="1"/>
  <c r="J14" i="11" s="1"/>
  <c r="J141" i="1"/>
  <c r="J12" i="11" s="1"/>
  <c r="F13" i="11"/>
  <c r="J142" i="1"/>
  <c r="J13" i="11" s="1"/>
  <c r="J77" i="1"/>
  <c r="I61" i="1"/>
  <c r="E220"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89" i="1"/>
  <c r="I189" i="1" s="1"/>
  <c r="I10" i="14" s="1"/>
  <c r="A11" i="13"/>
  <c r="C11" i="13"/>
  <c r="E11" i="13"/>
  <c r="G11" i="13"/>
  <c r="I11" i="13"/>
  <c r="A12" i="13"/>
  <c r="C12" i="13"/>
  <c r="E12" i="13"/>
  <c r="G12" i="13"/>
  <c r="I12" i="13"/>
  <c r="A13" i="13"/>
  <c r="C13" i="13"/>
  <c r="E13" i="13"/>
  <c r="G13" i="13"/>
  <c r="I13" i="13"/>
  <c r="C10" i="13"/>
  <c r="G10" i="13"/>
  <c r="A10" i="13"/>
  <c r="I172"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1"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5" i="1"/>
  <c r="J13" i="6" l="1"/>
  <c r="J12" i="7"/>
  <c r="J75" i="1"/>
  <c r="J11" i="6" s="1"/>
  <c r="J91"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1"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<sst xmlns="http://schemas.openxmlformats.org/spreadsheetml/2006/main" count="839" uniqueCount="213">
  <si>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</si>
  <si>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</si>
  <si>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</si>
  <si>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</si>
  <si>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</si>
  <si>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</si>
  <si>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</si>
  <si>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</si>
  <si>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</si>
  <si>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</si>
  <si>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</si>
  <si>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</si>
  <si>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</si>
  <si>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</si>
  <si>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</si>
  <si>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</si>
  <si>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</si>
  <si>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</si>
  <si>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</si>
  <si>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</si>
  <si>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</si>
  <si>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</si>
  <si>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</si>
  <si>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</si>
  <si>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</si>
  <si>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</si>
  <si>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</si>
  <si>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</si>
  <si>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</si>
  <si>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</si>
  <si>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</si>
  <si>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</si>
  <si>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</si>
  <si>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</si>
  <si>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</si>
  <si>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</si>
  <si>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</si>
  <si>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</si>
  <si>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</si>
  <si>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</si>
  <si>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</si>
  <si>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</si>
  <si>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</si>
  <si>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</si>
  <si>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</si>
  <si>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</si>
  <si>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</si>
  <si>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</si>
  <si>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</si>
  <si>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</si>
  <si>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</si>
  <si>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</si>
  <si>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</si>
  <si>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</si>
  <si>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</si>
  <si>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</si>
  <si>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</si>
  <si>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</si>
  <si>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</si>
  <si>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</si>
  <si>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</si>
  <si>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</si>
  <si>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</si>
  <si>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</si>
  <si>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</si>
  <si>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</si>
  <si>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</si>
  <si>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</si>
  <si>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</si>
  <si>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</si>
  <si>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</si>
  <si>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</si>
  <si>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</si>
  <si>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</si>
  <si>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</si>
  <si>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</si>
  <si>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</si>
  <si>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</si>
  <si>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</si>
  <si>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</si>
  <si>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</si>
  <si>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</si>
  <si>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</si>
  <si>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</si>
  <si>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</si>
  <si>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</si>
  <si>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</si>
  <si>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</si>
  <si>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</si>
  <si>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</si>
  <si>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</si>
  <si>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</si>
  <si>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</si>
  <si>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</si>
  <si>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</si>
  <si>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</si>
  <si>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</si>
  <si>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</si>
  <si>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</si>
  <si>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</si>
  <si>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</si>
  <si>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</si>
  <si>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</si>
  <si>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</si>
  <si>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</si>
  <si>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</si>
  <si>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</si>
  <si>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</si>
  <si>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</si>
  <si>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</si>
  <si>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</si>
  <si>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</si>
  <si>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</si>
  <si>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</si>
  <si>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</si>
  <si>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</si>
  <si>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</si>
  <si>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</si>
  <si>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</si>
  <si>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</si>
  <si>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</si>
  <si>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</si>
  <si>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</si>
  <si>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</si>
  <si>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</si>
  <si>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</si>
  <si>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</si>
  <si>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</si>
  <si>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</si>
  <si>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</si>
  <si>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</si>
  <si>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</si>
  <si>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</si>
  <si>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</si>
  <si>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</si>
  <si>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</si>
  <si>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</si>
  <si>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</si>
  <si>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</si>
  <si>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</si>
  <si>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</si>
  <si>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</si>
  <si>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</si>
  <si>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</si>
  <si>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</si>
  <si>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</si>
  <si>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</si>
  <si>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</si>
  <si>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</si>
  <si>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</si>
  <si>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</si>
  <si>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</si>
  <si>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</si>
  <si>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</si>
  <si>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</si>
  <si>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</si>
  <si>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</si>
  <si>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</si>
  <si>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</si>
  <si>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</si>
  <si>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</si>
  <si>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</si>
  <si>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</si>
  <si>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</si>
  <si>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</si>
  <si>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</si>
  <si>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</si>
  <si>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</si>
  <si>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</si>
  <si>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</si>
  <si>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</si>
  <si>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</si>
  <si>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</si>
  <si>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</si>
  <si>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</si>
  <si>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</si>
  <si>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</si>
  <si>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</si>
  <si>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</si>
  <si>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</si>
  <si>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</si>
  <si>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</si>
  <si>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</si>
  <si>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</si>
  <si>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</si>
  <si>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</si>
  <si>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</si>
  <si>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</si>
  <si>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</si>
  <si>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</si>
  <si>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</si>
  <si>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</si>
  <si>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</si>
  <si>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</si>
  <si>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</si>
  <si>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</si>
  <si>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</si>
  <si>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</si>
  <si>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</si>
  <si>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</si>
  <si>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</si>
  <si>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</si>
  <si>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</si>
  <si>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</si>
  <si>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</si>
  <si>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</si>
  <si>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Fatal</t>
  </si>
  <si>
    <t>08H:03M</t>
  </si>
  <si>
    <t xml:space="preserve">H No 79 L Extension, Mohan Garden, Uttam Nagar, New Delhi-110059.
Details of Victim Not known </t>
  </si>
  <si>
    <t>24.02.2019 at 17:15 Hrs.</t>
  </si>
  <si>
    <t>As per information gatherd from the site a man while tightening the tent at the bushing of the HVDS transformer with support of ladder got electrocuted  and fell down on road. Bird cap also fell down. It appears the negligency of Tent owner.</t>
  </si>
  <si>
    <t>NA</t>
  </si>
  <si>
    <t xml:space="preserve"> 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</si>
</sst>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1" xfId="0" applyFont="1" applyFill="1" applyBorder="1" applyAlignment="1">
      <alignment horizontal="center" vertical="center" wrapText="1"/>
    </xf>
    <xf numFmtId="0" fontId="5" fillId="0" borderId="8" xfId="0" applyFont="1" applyFill="1" applyBorder="1"/>
    <xf numFmtId="0" fontId="5" fillId="0" borderId="0" xfId="0" applyFont="1" applyFill="1" applyBorder="1"/>
    <xf numFmtId="0" fontId="4" fillId="0" borderId="10"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xf numFmtId="0" fontId="5" fillId="0" borderId="11" xfId="0" applyFont="1" applyFill="1" applyBorder="1"/>
    <xf numFmtId="0" fontId="5" fillId="0" borderId="14" xfId="0" applyFont="1" applyFill="1" applyBorder="1"/>
    <xf numFmtId="0" fontId="5" fillId="0" borderId="15" xfId="0" applyFont="1" applyFill="1" applyBorder="1"/>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1"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9" fontId="5" fillId="0" borderId="1" xfId="2" applyNumberFormat="1" applyFont="1" applyFill="1" applyBorder="1" applyAlignment="1">
      <alignment horizontal="center" vertical="center" wrapText="1"/>
    </xf>
    <xf numFmtId="9" fontId="5" fillId="0" borderId="11" xfId="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9" fontId="5" fillId="0" borderId="1" xfId="2" applyFont="1" applyBorder="1" applyAlignment="1">
      <alignment horizontal="center" vertical="center" wrapText="1"/>
    </xf>
    <xf numFmtId="9" fontId="5" fillId="0" borderId="11" xfId="2"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Feb'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756</v>
          </cell>
          <cell r="F8">
            <v>1642</v>
          </cell>
          <cell r="H8">
            <v>1339</v>
          </cell>
          <cell r="I8">
            <v>165</v>
          </cell>
        </row>
        <row r="9">
          <cell r="E9">
            <v>0</v>
          </cell>
          <cell r="F9">
            <v>0</v>
          </cell>
          <cell r="H9">
            <v>0</v>
          </cell>
          <cell r="I9">
            <v>0</v>
          </cell>
        </row>
        <row r="10">
          <cell r="E10">
            <v>849</v>
          </cell>
          <cell r="F10">
            <v>2213</v>
          </cell>
          <cell r="H10">
            <v>1833</v>
          </cell>
          <cell r="I10">
            <v>533</v>
          </cell>
        </row>
        <row r="11">
          <cell r="E11">
            <v>390</v>
          </cell>
          <cell r="F11">
            <v>2500</v>
          </cell>
          <cell r="H11">
            <v>1892</v>
          </cell>
          <cell r="I11">
            <v>601</v>
          </cell>
        </row>
        <row r="12">
          <cell r="E12">
            <v>10</v>
          </cell>
          <cell r="F12">
            <v>36</v>
          </cell>
          <cell r="H12">
            <v>39</v>
          </cell>
          <cell r="I12"/>
        </row>
      </sheetData>
      <sheetData sheetId="1">
        <row r="8">
          <cell r="E8">
            <v>4212</v>
          </cell>
          <cell r="F8">
            <v>10779</v>
          </cell>
          <cell r="H8">
            <v>6963</v>
          </cell>
          <cell r="I8">
            <v>2116</v>
          </cell>
        </row>
        <row r="9">
          <cell r="E9">
            <v>0</v>
          </cell>
          <cell r="F9">
            <v>0</v>
          </cell>
          <cell r="H9">
            <v>0</v>
          </cell>
          <cell r="I9">
            <v>0</v>
          </cell>
        </row>
        <row r="10">
          <cell r="E10">
            <v>113</v>
          </cell>
          <cell r="F10">
            <v>108</v>
          </cell>
          <cell r="H10">
            <v>87</v>
          </cell>
          <cell r="I10">
            <v>40</v>
          </cell>
        </row>
        <row r="11">
          <cell r="E11">
            <v>0</v>
          </cell>
          <cell r="F11">
            <v>0</v>
          </cell>
          <cell r="H11">
            <v>0</v>
          </cell>
          <cell r="I11">
            <v>0</v>
          </cell>
        </row>
      </sheetData>
      <sheetData sheetId="2">
        <row r="8">
          <cell r="E8">
            <v>4212</v>
          </cell>
          <cell r="F8">
            <v>10779</v>
          </cell>
          <cell r="H8">
            <v>6963</v>
          </cell>
          <cell r="I8">
            <v>2116</v>
          </cell>
        </row>
        <row r="9">
          <cell r="E9">
            <v>113</v>
          </cell>
          <cell r="F9">
            <v>108</v>
          </cell>
          <cell r="H9">
            <v>87</v>
          </cell>
          <cell r="I9">
            <v>40</v>
          </cell>
        </row>
      </sheetData>
      <sheetData sheetId="3">
        <row r="7">
          <cell r="E7">
            <v>6</v>
          </cell>
          <cell r="F7">
            <v>1</v>
          </cell>
          <cell r="H7">
            <v>4</v>
          </cell>
          <cell r="I7">
            <v>1</v>
          </cell>
        </row>
        <row r="8">
          <cell r="E8">
            <v>1</v>
          </cell>
          <cell r="F8">
            <v>0</v>
          </cell>
          <cell r="H8">
            <v>0</v>
          </cell>
          <cell r="I8">
            <v>1</v>
          </cell>
        </row>
      </sheetData>
      <sheetData sheetId="4">
        <row r="8">
          <cell r="E8">
            <v>158</v>
          </cell>
          <cell r="F8">
            <v>3379</v>
          </cell>
          <cell r="H8">
            <v>3320</v>
          </cell>
          <cell r="I8">
            <v>46</v>
          </cell>
        </row>
        <row r="9">
          <cell r="E9">
            <v>226</v>
          </cell>
          <cell r="F9">
            <v>2933</v>
          </cell>
          <cell r="H9">
            <v>2940</v>
          </cell>
          <cell r="I9">
            <v>42</v>
          </cell>
        </row>
        <row r="10">
          <cell r="E10">
            <v>19</v>
          </cell>
          <cell r="F10">
            <v>454</v>
          </cell>
          <cell r="H10">
            <v>436</v>
          </cell>
          <cell r="I10">
            <v>11</v>
          </cell>
        </row>
        <row r="11">
          <cell r="E11">
            <v>8</v>
          </cell>
          <cell r="F11">
            <v>203</v>
          </cell>
          <cell r="H11">
            <v>91</v>
          </cell>
          <cell r="I11">
            <v>104</v>
          </cell>
        </row>
        <row r="12">
          <cell r="E12">
            <v>0</v>
          </cell>
          <cell r="F12">
            <v>0</v>
          </cell>
          <cell r="H12">
            <v>0</v>
          </cell>
          <cell r="I12">
            <v>0</v>
          </cell>
        </row>
        <row r="13">
          <cell r="E13">
            <v>0</v>
          </cell>
          <cell r="F13">
            <v>0</v>
          </cell>
          <cell r="H13">
            <v>0</v>
          </cell>
          <cell r="I13">
            <v>0</v>
          </cell>
        </row>
      </sheetData>
      <sheetData sheetId="5">
        <row r="8">
          <cell r="E8">
            <v>422</v>
          </cell>
          <cell r="F8">
            <v>733</v>
          </cell>
          <cell r="H8">
            <v>476</v>
          </cell>
          <cell r="I8">
            <v>30</v>
          </cell>
        </row>
        <row r="9">
          <cell r="E9">
            <v>19</v>
          </cell>
          <cell r="F9">
            <v>80</v>
          </cell>
          <cell r="H9">
            <v>67</v>
          </cell>
          <cell r="I9">
            <v>2</v>
          </cell>
        </row>
        <row r="10">
          <cell r="E10">
            <v>12</v>
          </cell>
          <cell r="F10">
            <v>117</v>
          </cell>
          <cell r="H10">
            <v>116</v>
          </cell>
          <cell r="I10">
            <v>1</v>
          </cell>
        </row>
        <row r="11">
          <cell r="E11">
            <v>165</v>
          </cell>
          <cell r="F11">
            <v>1913</v>
          </cell>
          <cell r="H11">
            <v>1506</v>
          </cell>
          <cell r="I11">
            <v>380</v>
          </cell>
        </row>
        <row r="12">
          <cell r="E12">
            <v>746</v>
          </cell>
          <cell r="F12">
            <v>4198</v>
          </cell>
          <cell r="H12">
            <v>3234</v>
          </cell>
          <cell r="I12">
            <v>853</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4"/>
  <sheetViews>
    <sheetView showGridLines="0" tabSelected="1" zoomScale="70" zoomScaleNormal="70" workbookViewId="0">
      <selection activeCell="G13" sqref="G13"/>
    </sheetView>
  </sheetViews>
  <sheetFormatPr defaultRowHeight="15.75" x14ac:dyDescent="0.25"/>
  <cols>
    <col min="1" max="1" width="7.28515625" style="21" bestFit="1" customWidth="1"/>
    <col min="2" max="2" width="23.5703125" style="21" customWidth="1"/>
    <col min="3" max="3" width="20.42578125" style="21" customWidth="1"/>
    <col min="4" max="4" width="16.28515625" style="21" customWidth="1"/>
    <col min="5" max="5" width="44.140625" style="21" customWidth="1"/>
    <col min="6" max="6" width="23.85546875" style="21" customWidth="1"/>
    <col min="7" max="7" width="16.28515625" style="21" customWidth="1"/>
    <col min="8" max="8" width="27.7109375" style="21" customWidth="1"/>
    <col min="9" max="10" width="16.28515625" style="21" customWidth="1"/>
    <col min="11" max="16384" width="9.140625" style="21"/>
  </cols>
  <sheetData>
    <row r="1" spans="1:10" ht="16.5" thickBot="1" x14ac:dyDescent="0.3"/>
    <row r="2" spans="1:10" ht="15.75" customHeight="1" x14ac:dyDescent="0.25">
      <c r="A2" s="154" t="s">
        <v>14</v>
      </c>
      <c r="B2" s="155"/>
      <c r="C2" s="155"/>
      <c r="D2" s="155"/>
      <c r="E2" s="155"/>
      <c r="F2" s="155"/>
      <c r="G2" s="155"/>
      <c r="H2" s="155"/>
      <c r="I2" s="155"/>
      <c r="J2" s="156"/>
    </row>
    <row r="3" spans="1:10" x14ac:dyDescent="0.25">
      <c r="A3" s="146"/>
      <c r="B3" s="147"/>
      <c r="C3" s="147"/>
      <c r="D3" s="147"/>
      <c r="E3" s="147"/>
      <c r="F3" s="147"/>
      <c r="G3" s="147"/>
      <c r="H3" s="147"/>
      <c r="I3" s="147"/>
      <c r="J3" s="148"/>
    </row>
    <row r="4" spans="1:10" x14ac:dyDescent="0.25">
      <c r="A4" s="149" t="s">
        <v>0</v>
      </c>
      <c r="B4" s="150"/>
      <c r="C4" s="151" t="s">
        <v>13</v>
      </c>
      <c r="D4" s="151"/>
      <c r="E4" s="151"/>
      <c r="F4" s="151"/>
      <c r="G4" s="151"/>
      <c r="H4" s="59"/>
      <c r="I4" s="59"/>
      <c r="J4" s="60"/>
    </row>
    <row r="5" spans="1:10" x14ac:dyDescent="0.25">
      <c r="A5" s="149" t="s">
        <v>1</v>
      </c>
      <c r="B5" s="150"/>
      <c r="C5" s="61">
        <v>43497</v>
      </c>
      <c r="D5" s="59"/>
      <c r="E5" s="59"/>
      <c r="F5" s="59"/>
      <c r="G5" s="59"/>
      <c r="H5" s="59"/>
      <c r="I5" s="59"/>
      <c r="J5" s="60"/>
    </row>
    <row r="6" spans="1:10" x14ac:dyDescent="0.25">
      <c r="A6" s="149" t="s">
        <v>2</v>
      </c>
      <c r="B6" s="150"/>
      <c r="C6" s="62">
        <v>2019</v>
      </c>
      <c r="D6" s="59"/>
      <c r="E6" s="59"/>
      <c r="F6" s="59"/>
      <c r="G6" s="59"/>
      <c r="H6" s="59"/>
      <c r="I6" s="59"/>
      <c r="J6" s="60"/>
    </row>
    <row r="7" spans="1:10" x14ac:dyDescent="0.25">
      <c r="A7" s="203" t="s">
        <v>3</v>
      </c>
      <c r="B7" s="204"/>
      <c r="C7" s="204"/>
      <c r="D7" s="204"/>
      <c r="E7" s="204"/>
      <c r="F7" s="188" t="s">
        <v>4</v>
      </c>
      <c r="G7" s="188"/>
      <c r="H7" s="188" t="s">
        <v>4</v>
      </c>
      <c r="I7" s="188"/>
      <c r="J7" s="196"/>
    </row>
    <row r="8" spans="1:10" x14ac:dyDescent="0.25">
      <c r="A8" s="200" t="s">
        <v>5</v>
      </c>
      <c r="B8" s="188"/>
      <c r="C8" s="188" t="s">
        <v>6</v>
      </c>
      <c r="D8" s="188"/>
      <c r="E8" s="188"/>
      <c r="F8" s="188" t="s">
        <v>5</v>
      </c>
      <c r="G8" s="188"/>
      <c r="H8" s="188" t="s">
        <v>6</v>
      </c>
      <c r="I8" s="188"/>
      <c r="J8" s="196"/>
    </row>
    <row r="9" spans="1:10" x14ac:dyDescent="0.25">
      <c r="A9" s="63" t="s">
        <v>7</v>
      </c>
      <c r="B9" s="53" t="s">
        <v>8</v>
      </c>
      <c r="C9" s="53" t="s">
        <v>7</v>
      </c>
      <c r="D9" s="53" t="s">
        <v>9</v>
      </c>
      <c r="E9" s="56" t="s">
        <v>8</v>
      </c>
      <c r="F9" s="53" t="s">
        <v>7</v>
      </c>
      <c r="G9" s="53" t="s">
        <v>8</v>
      </c>
      <c r="H9" s="53" t="s">
        <v>7</v>
      </c>
      <c r="I9" s="53" t="s">
        <v>9</v>
      </c>
      <c r="J9" s="54" t="s">
        <v>8</v>
      </c>
    </row>
    <row r="10" spans="1:10" x14ac:dyDescent="0.25">
      <c r="A10" s="99">
        <v>0</v>
      </c>
      <c r="B10" s="99">
        <v>0</v>
      </c>
      <c r="C10" s="99">
        <v>1</v>
      </c>
      <c r="D10" s="99">
        <v>0</v>
      </c>
      <c r="E10" s="99">
        <v>0</v>
      </c>
      <c r="F10" s="99">
        <v>0</v>
      </c>
      <c r="G10" s="99">
        <v>0</v>
      </c>
      <c r="H10" s="99">
        <v>2</v>
      </c>
      <c r="I10" s="99">
        <v>0</v>
      </c>
      <c r="J10" s="99">
        <v>2</v>
      </c>
    </row>
    <row r="11" spans="1:10" x14ac:dyDescent="0.25">
      <c r="A11" s="64"/>
      <c r="B11" s="65"/>
      <c r="C11" s="65"/>
      <c r="D11" s="65"/>
      <c r="E11" s="79"/>
      <c r="F11" s="65"/>
      <c r="G11" s="65"/>
      <c r="H11" s="65"/>
      <c r="I11" s="65"/>
      <c r="J11" s="66"/>
    </row>
    <row r="12" spans="1:10" x14ac:dyDescent="0.25">
      <c r="A12" s="64"/>
      <c r="B12" s="65"/>
      <c r="C12" s="65"/>
      <c r="D12" s="65"/>
      <c r="E12" s="79"/>
      <c r="F12" s="65"/>
      <c r="G12" s="65"/>
      <c r="H12" s="65"/>
      <c r="I12" s="65"/>
      <c r="J12" s="66"/>
    </row>
    <row r="13" spans="1:10" x14ac:dyDescent="0.25">
      <c r="A13" s="64"/>
      <c r="B13" s="65"/>
      <c r="C13" s="65"/>
      <c r="D13" s="65"/>
      <c r="E13" s="79"/>
      <c r="F13" s="65"/>
      <c r="G13" s="65"/>
      <c r="H13" s="65"/>
      <c r="I13" s="65"/>
      <c r="J13" s="66"/>
    </row>
    <row r="14" spans="1:10" x14ac:dyDescent="0.25">
      <c r="A14" s="64"/>
      <c r="B14" s="65"/>
      <c r="C14" s="65"/>
      <c r="D14" s="65"/>
      <c r="E14" s="79"/>
      <c r="F14" s="65"/>
      <c r="G14" s="65"/>
      <c r="H14" s="65"/>
      <c r="I14" s="65"/>
      <c r="J14" s="66"/>
    </row>
    <row r="15" spans="1:10" x14ac:dyDescent="0.25">
      <c r="A15" s="64"/>
      <c r="B15" s="65"/>
      <c r="C15" s="65"/>
      <c r="D15" s="65"/>
      <c r="E15" s="79"/>
      <c r="F15" s="65"/>
      <c r="G15" s="65"/>
      <c r="H15" s="65"/>
      <c r="I15" s="65"/>
      <c r="J15" s="66"/>
    </row>
    <row r="16" spans="1:10" x14ac:dyDescent="0.25">
      <c r="A16" s="64"/>
      <c r="B16" s="65"/>
      <c r="C16" s="65"/>
      <c r="D16" s="65"/>
      <c r="E16" s="79"/>
      <c r="F16" s="65"/>
      <c r="G16" s="65"/>
      <c r="H16" s="65"/>
      <c r="I16" s="65"/>
      <c r="J16" s="66"/>
    </row>
    <row r="17" spans="1:10" x14ac:dyDescent="0.25">
      <c r="A17" s="64"/>
      <c r="B17" s="65"/>
      <c r="C17" s="65"/>
      <c r="D17" s="65"/>
      <c r="E17" s="79"/>
      <c r="F17" s="65"/>
      <c r="G17" s="65"/>
      <c r="H17" s="65"/>
      <c r="I17" s="65"/>
      <c r="J17" s="66"/>
    </row>
    <row r="18" spans="1:10" x14ac:dyDescent="0.25">
      <c r="A18" s="67"/>
      <c r="B18" s="59"/>
      <c r="C18" s="59"/>
      <c r="D18" s="59"/>
      <c r="E18" s="59"/>
      <c r="F18" s="59"/>
      <c r="G18" s="59"/>
      <c r="H18" s="59"/>
      <c r="I18" s="59"/>
      <c r="J18" s="60"/>
    </row>
    <row r="19" spans="1:10" x14ac:dyDescent="0.25">
      <c r="A19" s="201" t="s">
        <v>10</v>
      </c>
      <c r="B19" s="202"/>
      <c r="C19" s="32"/>
      <c r="D19" s="32"/>
      <c r="E19" s="32"/>
      <c r="F19" s="32"/>
      <c r="G19" s="113"/>
      <c r="H19" s="113"/>
      <c r="I19" s="113"/>
      <c r="J19" s="114"/>
    </row>
    <row r="20" spans="1:10" x14ac:dyDescent="0.25">
      <c r="A20" s="209" t="s">
        <v>11</v>
      </c>
      <c r="B20" s="175"/>
      <c r="C20" s="175"/>
      <c r="D20" s="175"/>
      <c r="E20" s="175"/>
      <c r="F20" s="175"/>
      <c r="G20" s="113"/>
      <c r="H20" s="113"/>
      <c r="I20" s="113"/>
      <c r="J20" s="114"/>
    </row>
    <row r="21" spans="1:10" ht="16.5" thickBot="1" x14ac:dyDescent="0.3">
      <c r="A21" s="205" t="s">
        <v>12</v>
      </c>
      <c r="B21" s="206"/>
      <c r="C21" s="37"/>
      <c r="D21" s="37"/>
      <c r="E21" s="37"/>
      <c r="F21" s="37"/>
      <c r="G21" s="207"/>
      <c r="H21" s="207"/>
      <c r="I21" s="207"/>
      <c r="J21" s="208"/>
    </row>
    <row r="23" spans="1:10" ht="16.5" thickBot="1" x14ac:dyDescent="0.3"/>
    <row r="24" spans="1:10" ht="15.75" customHeight="1" x14ac:dyDescent="0.25">
      <c r="A24" s="120" t="s">
        <v>15</v>
      </c>
      <c r="B24" s="121"/>
      <c r="C24" s="121"/>
      <c r="D24" s="121"/>
      <c r="E24" s="121"/>
      <c r="F24" s="121"/>
      <c r="G24" s="121"/>
      <c r="H24" s="121"/>
      <c r="I24" s="121"/>
      <c r="J24" s="122"/>
    </row>
    <row r="25" spans="1:10" x14ac:dyDescent="0.25">
      <c r="A25" s="112"/>
      <c r="B25" s="113"/>
      <c r="C25" s="113"/>
      <c r="D25" s="113"/>
      <c r="E25" s="113"/>
      <c r="F25" s="113"/>
      <c r="G25" s="113"/>
      <c r="H25" s="113"/>
      <c r="I25" s="113"/>
      <c r="J25" s="114"/>
    </row>
    <row r="26" spans="1:10" x14ac:dyDescent="0.25">
      <c r="A26" s="115" t="s">
        <v>0</v>
      </c>
      <c r="B26" s="116"/>
      <c r="C26" s="175" t="s">
        <v>13</v>
      </c>
      <c r="D26" s="175"/>
      <c r="E26" s="175"/>
      <c r="F26" s="175"/>
      <c r="G26" s="175"/>
      <c r="H26" s="32"/>
      <c r="I26" s="32"/>
      <c r="J26" s="33"/>
    </row>
    <row r="27" spans="1:10" x14ac:dyDescent="0.25">
      <c r="A27" s="115" t="s">
        <v>1</v>
      </c>
      <c r="B27" s="116"/>
      <c r="C27" s="34">
        <v>43497</v>
      </c>
      <c r="D27" s="32"/>
      <c r="E27" s="32"/>
      <c r="F27" s="32"/>
      <c r="G27" s="32"/>
      <c r="H27" s="32"/>
      <c r="I27" s="32"/>
      <c r="J27" s="33"/>
    </row>
    <row r="28" spans="1:10" x14ac:dyDescent="0.25">
      <c r="A28" s="115" t="s">
        <v>2</v>
      </c>
      <c r="B28" s="116"/>
      <c r="C28" s="18">
        <v>2019</v>
      </c>
      <c r="D28" s="32"/>
      <c r="E28" s="32"/>
      <c r="F28" s="32"/>
      <c r="G28" s="32"/>
      <c r="H28" s="32"/>
      <c r="I28" s="32"/>
      <c r="J28" s="33"/>
    </row>
    <row r="29" spans="1:10" x14ac:dyDescent="0.25">
      <c r="A29" s="199" t="s">
        <v>16</v>
      </c>
      <c r="B29" s="188" t="s">
        <v>17</v>
      </c>
      <c r="C29" s="188" t="s">
        <v>18</v>
      </c>
      <c r="D29" s="188" t="s">
        <v>19</v>
      </c>
      <c r="E29" s="188" t="s">
        <v>20</v>
      </c>
      <c r="F29" s="188" t="s">
        <v>21</v>
      </c>
      <c r="G29" s="188" t="s">
        <v>22</v>
      </c>
      <c r="H29" s="188" t="s">
        <v>23</v>
      </c>
      <c r="I29" s="188" t="s">
        <v>24</v>
      </c>
      <c r="J29" s="196" t="s">
        <v>25</v>
      </c>
    </row>
    <row r="30" spans="1:10" x14ac:dyDescent="0.25">
      <c r="A30" s="199"/>
      <c r="B30" s="188"/>
      <c r="C30" s="188"/>
      <c r="D30" s="188"/>
      <c r="E30" s="188"/>
      <c r="F30" s="188"/>
      <c r="G30" s="188"/>
      <c r="H30" s="188"/>
      <c r="I30" s="188"/>
      <c r="J30" s="196"/>
    </row>
    <row r="31" spans="1:10" x14ac:dyDescent="0.25">
      <c r="A31" s="199"/>
      <c r="B31" s="188"/>
      <c r="C31" s="188"/>
      <c r="D31" s="188"/>
      <c r="E31" s="188"/>
      <c r="F31" s="188"/>
      <c r="G31" s="188"/>
      <c r="H31" s="188"/>
      <c r="I31" s="188"/>
      <c r="J31" s="196"/>
    </row>
    <row r="32" spans="1:10" x14ac:dyDescent="0.25">
      <c r="A32" s="199"/>
      <c r="B32" s="188"/>
      <c r="C32" s="188"/>
      <c r="D32" s="188"/>
      <c r="E32" s="188"/>
      <c r="F32" s="188"/>
      <c r="G32" s="188"/>
      <c r="H32" s="188"/>
      <c r="I32" s="188"/>
      <c r="J32" s="196"/>
    </row>
    <row r="33" spans="1:10" ht="4.5" customHeight="1" x14ac:dyDescent="0.25">
      <c r="A33" s="199"/>
      <c r="B33" s="188"/>
      <c r="C33" s="188"/>
      <c r="D33" s="188"/>
      <c r="E33" s="188"/>
      <c r="F33" s="188"/>
      <c r="G33" s="188"/>
      <c r="H33" s="188"/>
      <c r="I33" s="188"/>
      <c r="J33" s="196"/>
    </row>
    <row r="34" spans="1:10" customFormat="1" ht="115.5" customHeight="1" x14ac:dyDescent="0.25">
      <c r="A34" s="98">
        <v>1</v>
      </c>
      <c r="B34" s="99" t="s">
        <v>208</v>
      </c>
      <c r="C34" s="100" t="s">
        <v>209</v>
      </c>
      <c r="D34" s="100" t="s">
        <v>206</v>
      </c>
      <c r="E34" s="99" t="s">
        <v>210</v>
      </c>
      <c r="F34" s="97" t="s">
        <v>211</v>
      </c>
      <c r="G34" s="97" t="s">
        <v>211</v>
      </c>
      <c r="H34" s="97" t="s">
        <v>211</v>
      </c>
      <c r="I34" s="97" t="s">
        <v>211</v>
      </c>
      <c r="J34" s="99" t="s">
        <v>212</v>
      </c>
    </row>
    <row r="35" spans="1:10" s="51" customFormat="1" ht="45.75" customHeight="1" x14ac:dyDescent="0.25">
      <c r="A35" s="68"/>
      <c r="B35" s="69"/>
      <c r="C35" s="69"/>
      <c r="D35" s="69"/>
      <c r="E35" s="69"/>
      <c r="F35" s="68"/>
      <c r="G35" s="68"/>
      <c r="H35" s="68"/>
      <c r="I35" s="68"/>
      <c r="J35" s="68"/>
    </row>
    <row r="36" spans="1:10" s="71" customFormat="1" ht="75" customHeight="1" thickBot="1" x14ac:dyDescent="0.3">
      <c r="A36" s="68"/>
      <c r="B36" s="69"/>
      <c r="C36" s="69"/>
      <c r="D36" s="70"/>
      <c r="E36" s="69"/>
      <c r="F36" s="68"/>
      <c r="G36" s="68"/>
      <c r="H36" s="68"/>
      <c r="I36" s="68"/>
      <c r="J36" s="68"/>
    </row>
    <row r="37" spans="1:10" ht="15.75" customHeight="1" x14ac:dyDescent="0.25">
      <c r="A37" s="197" t="s">
        <v>45</v>
      </c>
      <c r="B37" s="198"/>
      <c r="C37" s="155"/>
      <c r="D37" s="155"/>
      <c r="E37" s="155"/>
      <c r="F37" s="155"/>
      <c r="G37" s="155"/>
      <c r="H37" s="155"/>
      <c r="I37" s="155"/>
      <c r="J37" s="156"/>
    </row>
    <row r="38" spans="1:10" x14ac:dyDescent="0.25">
      <c r="A38" s="146"/>
      <c r="B38" s="147"/>
      <c r="C38" s="147"/>
      <c r="D38" s="147"/>
      <c r="E38" s="147"/>
      <c r="F38" s="147"/>
      <c r="G38" s="147"/>
      <c r="H38" s="147"/>
      <c r="I38" s="147"/>
      <c r="J38" s="148"/>
    </row>
    <row r="39" spans="1:10" x14ac:dyDescent="0.25">
      <c r="A39" s="149" t="s">
        <v>0</v>
      </c>
      <c r="B39" s="150"/>
      <c r="C39" s="151" t="s">
        <v>13</v>
      </c>
      <c r="D39" s="151"/>
      <c r="E39" s="151"/>
      <c r="F39" s="151"/>
      <c r="G39" s="151"/>
      <c r="H39" s="59"/>
      <c r="I39" s="59"/>
      <c r="J39" s="60"/>
    </row>
    <row r="40" spans="1:10" x14ac:dyDescent="0.25">
      <c r="A40" s="149" t="s">
        <v>1</v>
      </c>
      <c r="B40" s="150"/>
      <c r="C40" s="61">
        <v>43497</v>
      </c>
      <c r="D40" s="59"/>
      <c r="E40" s="59"/>
      <c r="F40" s="59"/>
      <c r="G40" s="59"/>
      <c r="H40" s="59"/>
      <c r="I40" s="59"/>
      <c r="J40" s="60"/>
    </row>
    <row r="41" spans="1:10" x14ac:dyDescent="0.25">
      <c r="A41" s="149" t="s">
        <v>2</v>
      </c>
      <c r="B41" s="150"/>
      <c r="C41" s="62">
        <v>2019</v>
      </c>
      <c r="D41" s="59"/>
      <c r="E41" s="59"/>
      <c r="F41" s="59"/>
      <c r="G41" s="59"/>
      <c r="H41" s="59"/>
      <c r="I41" s="59"/>
      <c r="J41" s="60"/>
    </row>
    <row r="42" spans="1:10" ht="15" customHeight="1" x14ac:dyDescent="0.25">
      <c r="A42" s="193" t="s">
        <v>26</v>
      </c>
      <c r="B42" s="139"/>
      <c r="C42" s="136" t="s">
        <v>27</v>
      </c>
      <c r="D42" s="136" t="s">
        <v>28</v>
      </c>
      <c r="E42" s="136" t="s">
        <v>29</v>
      </c>
      <c r="F42" s="136" t="s">
        <v>30</v>
      </c>
      <c r="G42" s="136" t="s">
        <v>31</v>
      </c>
      <c r="H42" s="136"/>
      <c r="I42" s="136"/>
      <c r="J42" s="137" t="s">
        <v>32</v>
      </c>
    </row>
    <row r="43" spans="1:10" ht="45.75" customHeight="1" x14ac:dyDescent="0.25">
      <c r="A43" s="193"/>
      <c r="B43" s="139"/>
      <c r="C43" s="136"/>
      <c r="D43" s="136"/>
      <c r="E43" s="136"/>
      <c r="F43" s="136"/>
      <c r="G43" s="72" t="s">
        <v>33</v>
      </c>
      <c r="H43" s="72" t="s">
        <v>34</v>
      </c>
      <c r="I43" s="72" t="s">
        <v>35</v>
      </c>
      <c r="J43" s="137"/>
    </row>
    <row r="44" spans="1:10" x14ac:dyDescent="0.25">
      <c r="A44" s="194">
        <v>1</v>
      </c>
      <c r="B44" s="195"/>
      <c r="C44" s="72">
        <v>2</v>
      </c>
      <c r="D44" s="72">
        <v>3</v>
      </c>
      <c r="E44" s="72">
        <v>4</v>
      </c>
      <c r="F44" s="72" t="s">
        <v>36</v>
      </c>
      <c r="G44" s="72">
        <v>6</v>
      </c>
      <c r="H44" s="72">
        <v>7</v>
      </c>
      <c r="I44" s="72" t="s">
        <v>37</v>
      </c>
      <c r="J44" s="73">
        <v>9</v>
      </c>
    </row>
    <row r="45" spans="1:10" ht="113.25" customHeight="1" x14ac:dyDescent="0.25">
      <c r="A45" s="191" t="s">
        <v>38</v>
      </c>
      <c r="B45" s="192"/>
      <c r="C45" s="74"/>
      <c r="D45" s="65" t="s">
        <v>39</v>
      </c>
      <c r="E45" s="79">
        <v>33127</v>
      </c>
      <c r="F45" s="79">
        <v>33127</v>
      </c>
      <c r="G45" s="79">
        <v>33127</v>
      </c>
      <c r="H45" s="65">
        <v>0</v>
      </c>
      <c r="I45" s="79">
        <v>33127</v>
      </c>
      <c r="J45" s="66">
        <v>0</v>
      </c>
    </row>
    <row r="46" spans="1:10" ht="118.5" customHeight="1" x14ac:dyDescent="0.25">
      <c r="A46" s="191" t="s">
        <v>40</v>
      </c>
      <c r="B46" s="192"/>
      <c r="C46" s="74"/>
      <c r="D46" s="65"/>
      <c r="E46" s="79">
        <v>7411</v>
      </c>
      <c r="F46" s="65">
        <v>7411</v>
      </c>
      <c r="G46" s="79">
        <v>7410</v>
      </c>
      <c r="H46" s="65">
        <v>1</v>
      </c>
      <c r="I46" s="79">
        <v>7411</v>
      </c>
      <c r="J46" s="66">
        <v>0</v>
      </c>
    </row>
    <row r="47" spans="1:10" ht="57" customHeight="1" x14ac:dyDescent="0.25">
      <c r="A47" s="191" t="s">
        <v>41</v>
      </c>
      <c r="B47" s="192"/>
      <c r="C47" s="74"/>
      <c r="D47" s="65"/>
      <c r="E47" s="79">
        <v>3</v>
      </c>
      <c r="F47" s="65">
        <v>3</v>
      </c>
      <c r="G47" s="65">
        <v>3</v>
      </c>
      <c r="H47" s="55">
        <v>0</v>
      </c>
      <c r="I47" s="65">
        <v>3</v>
      </c>
      <c r="J47" s="66">
        <v>0</v>
      </c>
    </row>
    <row r="48" spans="1:10" ht="80.25" customHeight="1" x14ac:dyDescent="0.25">
      <c r="A48" s="191" t="s">
        <v>42</v>
      </c>
      <c r="B48" s="192"/>
      <c r="C48" s="74"/>
      <c r="D48" s="65"/>
      <c r="E48" s="79">
        <v>13662</v>
      </c>
      <c r="F48" s="79">
        <v>13662</v>
      </c>
      <c r="G48" s="79">
        <v>13662</v>
      </c>
      <c r="H48" s="65">
        <v>0</v>
      </c>
      <c r="I48" s="79">
        <v>13662</v>
      </c>
      <c r="J48" s="66">
        <v>0</v>
      </c>
    </row>
    <row r="49" spans="1:10" ht="35.25" customHeight="1" x14ac:dyDescent="0.25">
      <c r="A49" s="191" t="s">
        <v>43</v>
      </c>
      <c r="B49" s="192"/>
      <c r="C49" s="74"/>
      <c r="D49" s="65"/>
      <c r="E49" s="79">
        <v>1945</v>
      </c>
      <c r="F49" s="79">
        <v>1945</v>
      </c>
      <c r="G49" s="79">
        <v>1945</v>
      </c>
      <c r="H49" s="65">
        <v>0</v>
      </c>
      <c r="I49" s="79">
        <v>1945</v>
      </c>
      <c r="J49" s="66">
        <v>0</v>
      </c>
    </row>
    <row r="50" spans="1:10" ht="31.5" customHeight="1" thickBot="1" x14ac:dyDescent="0.3">
      <c r="A50" s="189" t="s">
        <v>44</v>
      </c>
      <c r="B50" s="190"/>
      <c r="C50" s="75"/>
      <c r="D50" s="76">
        <v>118</v>
      </c>
      <c r="E50" s="76">
        <v>2325</v>
      </c>
      <c r="F50" s="76">
        <v>2443</v>
      </c>
      <c r="G50" s="76">
        <v>2250</v>
      </c>
      <c r="H50" s="76">
        <v>179</v>
      </c>
      <c r="I50" s="76">
        <v>2429</v>
      </c>
      <c r="J50" s="77">
        <v>14</v>
      </c>
    </row>
    <row r="51" spans="1:10" s="78" customFormat="1" ht="16.5" thickBot="1" x14ac:dyDescent="0.3"/>
    <row r="52" spans="1:10" ht="15.75" customHeight="1" x14ac:dyDescent="0.25">
      <c r="A52" s="154" t="s">
        <v>46</v>
      </c>
      <c r="B52" s="155"/>
      <c r="C52" s="155"/>
      <c r="D52" s="155"/>
      <c r="E52" s="155"/>
      <c r="F52" s="155"/>
      <c r="G52" s="155"/>
      <c r="H52" s="155"/>
      <c r="I52" s="155"/>
      <c r="J52" s="156"/>
    </row>
    <row r="53" spans="1:10" x14ac:dyDescent="0.25">
      <c r="A53" s="146"/>
      <c r="B53" s="147"/>
      <c r="C53" s="147"/>
      <c r="D53" s="147"/>
      <c r="E53" s="147"/>
      <c r="F53" s="147"/>
      <c r="G53" s="147"/>
      <c r="H53" s="147"/>
      <c r="I53" s="147"/>
      <c r="J53" s="148"/>
    </row>
    <row r="54" spans="1:10" x14ac:dyDescent="0.25">
      <c r="A54" s="149" t="s">
        <v>0</v>
      </c>
      <c r="B54" s="150"/>
      <c r="C54" s="151" t="s">
        <v>13</v>
      </c>
      <c r="D54" s="151"/>
      <c r="E54" s="151"/>
      <c r="F54" s="151"/>
      <c r="G54" s="151"/>
      <c r="H54" s="59"/>
      <c r="I54" s="59"/>
      <c r="J54" s="60"/>
    </row>
    <row r="55" spans="1:10" x14ac:dyDescent="0.25">
      <c r="A55" s="149" t="s">
        <v>1</v>
      </c>
      <c r="B55" s="150"/>
      <c r="C55" s="61">
        <v>43497</v>
      </c>
      <c r="D55" s="59"/>
      <c r="E55" s="59"/>
      <c r="F55" s="59"/>
      <c r="G55" s="59"/>
      <c r="H55" s="59"/>
      <c r="I55" s="59"/>
      <c r="J55" s="60"/>
    </row>
    <row r="56" spans="1:10" x14ac:dyDescent="0.25">
      <c r="A56" s="149" t="s">
        <v>2</v>
      </c>
      <c r="B56" s="150"/>
      <c r="C56" s="62">
        <v>2019</v>
      </c>
      <c r="D56" s="59"/>
      <c r="E56" s="59"/>
      <c r="F56" s="59"/>
      <c r="G56" s="59"/>
      <c r="H56" s="59"/>
      <c r="I56" s="59"/>
      <c r="J56" s="60"/>
    </row>
    <row r="57" spans="1:10" ht="15" customHeight="1" x14ac:dyDescent="0.25">
      <c r="A57" s="159" t="s">
        <v>26</v>
      </c>
      <c r="B57" s="136"/>
      <c r="C57" s="136" t="s">
        <v>27</v>
      </c>
      <c r="D57" s="136" t="s">
        <v>28</v>
      </c>
      <c r="E57" s="136" t="s">
        <v>29</v>
      </c>
      <c r="F57" s="136" t="s">
        <v>30</v>
      </c>
      <c r="G57" s="188" t="s">
        <v>31</v>
      </c>
      <c r="H57" s="188"/>
      <c r="I57" s="188"/>
      <c r="J57" s="137" t="s">
        <v>32</v>
      </c>
    </row>
    <row r="58" spans="1:10" ht="15" customHeight="1" x14ac:dyDescent="0.25">
      <c r="A58" s="159"/>
      <c r="B58" s="136"/>
      <c r="C58" s="136"/>
      <c r="D58" s="136"/>
      <c r="E58" s="136"/>
      <c r="F58" s="136"/>
      <c r="G58" s="188"/>
      <c r="H58" s="188"/>
      <c r="I58" s="188"/>
      <c r="J58" s="137"/>
    </row>
    <row r="59" spans="1:10" ht="39.75" customHeight="1" x14ac:dyDescent="0.25">
      <c r="A59" s="159"/>
      <c r="B59" s="136"/>
      <c r="C59" s="136"/>
      <c r="D59" s="136"/>
      <c r="E59" s="136"/>
      <c r="F59" s="136"/>
      <c r="G59" s="56" t="s">
        <v>33</v>
      </c>
      <c r="H59" s="56" t="s">
        <v>34</v>
      </c>
      <c r="I59" s="56" t="s">
        <v>35</v>
      </c>
      <c r="J59" s="137"/>
    </row>
    <row r="60" spans="1:10" x14ac:dyDescent="0.25">
      <c r="A60" s="186">
        <v>1</v>
      </c>
      <c r="B60" s="187"/>
      <c r="C60" s="89">
        <v>2</v>
      </c>
      <c r="D60" s="89">
        <v>3</v>
      </c>
      <c r="E60" s="56">
        <v>4</v>
      </c>
      <c r="F60" s="89" t="s">
        <v>36</v>
      </c>
      <c r="G60" s="89">
        <v>6</v>
      </c>
      <c r="H60" s="89">
        <v>7</v>
      </c>
      <c r="I60" s="89" t="s">
        <v>37</v>
      </c>
      <c r="J60" s="90" t="s">
        <v>47</v>
      </c>
    </row>
    <row r="61" spans="1:10" x14ac:dyDescent="0.25">
      <c r="A61" s="182" t="s">
        <v>48</v>
      </c>
      <c r="B61" s="183"/>
      <c r="C61" s="91" t="s">
        <v>49</v>
      </c>
      <c r="D61" s="91">
        <v>0</v>
      </c>
      <c r="E61" s="79">
        <v>794</v>
      </c>
      <c r="F61" s="91">
        <f>E61+D61</f>
        <v>794</v>
      </c>
      <c r="G61" s="91">
        <v>794</v>
      </c>
      <c r="H61" s="91">
        <v>0</v>
      </c>
      <c r="I61" s="91">
        <f>G61+H61</f>
        <v>794</v>
      </c>
      <c r="J61" s="92">
        <v>0</v>
      </c>
    </row>
    <row r="62" spans="1:10" x14ac:dyDescent="0.25">
      <c r="A62" s="182" t="s">
        <v>50</v>
      </c>
      <c r="B62" s="183"/>
      <c r="C62" s="93"/>
      <c r="D62" s="93"/>
      <c r="E62" s="74"/>
      <c r="F62" s="93"/>
      <c r="G62" s="93"/>
      <c r="H62" s="93"/>
      <c r="I62" s="93"/>
      <c r="J62" s="94"/>
    </row>
    <row r="63" spans="1:10" ht="32.25" customHeight="1" x14ac:dyDescent="0.25">
      <c r="A63" s="182" t="s">
        <v>51</v>
      </c>
      <c r="B63" s="183"/>
      <c r="C63" s="93"/>
      <c r="D63" s="93"/>
      <c r="E63" s="74"/>
      <c r="F63" s="93"/>
      <c r="G63" s="93"/>
      <c r="H63" s="93"/>
      <c r="I63" s="93"/>
      <c r="J63" s="94"/>
    </row>
    <row r="64" spans="1:10" ht="28.5" customHeight="1" thickBot="1" x14ac:dyDescent="0.3">
      <c r="A64" s="184" t="s">
        <v>52</v>
      </c>
      <c r="B64" s="185"/>
      <c r="C64" s="95"/>
      <c r="D64" s="95"/>
      <c r="E64" s="75"/>
      <c r="F64" s="95"/>
      <c r="G64" s="95"/>
      <c r="H64" s="95"/>
      <c r="I64" s="95"/>
      <c r="J64" s="96"/>
    </row>
    <row r="65" spans="1:10" ht="16.5" thickBot="1" x14ac:dyDescent="0.3">
      <c r="A65" s="78"/>
      <c r="B65" s="78"/>
      <c r="C65" s="78"/>
      <c r="D65" s="78"/>
      <c r="E65" s="78"/>
      <c r="F65" s="78"/>
      <c r="G65" s="78"/>
      <c r="H65" s="78"/>
      <c r="I65" s="78"/>
      <c r="J65" s="78"/>
    </row>
    <row r="66" spans="1:10" ht="15.75" customHeight="1" x14ac:dyDescent="0.25">
      <c r="A66" s="120" t="s">
        <v>53</v>
      </c>
      <c r="B66" s="121"/>
      <c r="C66" s="121"/>
      <c r="D66" s="121"/>
      <c r="E66" s="121"/>
      <c r="F66" s="121"/>
      <c r="G66" s="121"/>
      <c r="H66" s="121"/>
      <c r="I66" s="121"/>
      <c r="J66" s="122"/>
    </row>
    <row r="67" spans="1:10" x14ac:dyDescent="0.25">
      <c r="A67" s="112"/>
      <c r="B67" s="113"/>
      <c r="C67" s="113"/>
      <c r="D67" s="113"/>
      <c r="E67" s="113"/>
      <c r="F67" s="113"/>
      <c r="G67" s="113"/>
      <c r="H67" s="113"/>
      <c r="I67" s="113"/>
      <c r="J67" s="114"/>
    </row>
    <row r="68" spans="1:10" x14ac:dyDescent="0.25">
      <c r="A68" s="115" t="s">
        <v>0</v>
      </c>
      <c r="B68" s="116"/>
      <c r="C68" s="175" t="s">
        <v>13</v>
      </c>
      <c r="D68" s="175"/>
      <c r="E68" s="175"/>
      <c r="F68" s="175"/>
      <c r="G68" s="175"/>
      <c r="H68" s="32"/>
      <c r="I68" s="32"/>
      <c r="J68" s="33"/>
    </row>
    <row r="69" spans="1:10" x14ac:dyDescent="0.25">
      <c r="A69" s="115" t="s">
        <v>1</v>
      </c>
      <c r="B69" s="116"/>
      <c r="C69" s="61">
        <v>43497</v>
      </c>
      <c r="D69" s="32"/>
      <c r="E69" s="32"/>
      <c r="F69" s="32"/>
      <c r="G69" s="32"/>
      <c r="H69" s="32"/>
      <c r="I69" s="32"/>
      <c r="J69" s="33"/>
    </row>
    <row r="70" spans="1:10" x14ac:dyDescent="0.25">
      <c r="A70" s="115" t="s">
        <v>2</v>
      </c>
      <c r="B70" s="116"/>
      <c r="C70" s="101">
        <v>2019</v>
      </c>
      <c r="D70" s="32"/>
      <c r="E70" s="32"/>
      <c r="F70" s="32"/>
      <c r="G70" s="32"/>
      <c r="H70" s="32"/>
      <c r="I70" s="32"/>
      <c r="J70" s="33"/>
    </row>
    <row r="71" spans="1:10" x14ac:dyDescent="0.25">
      <c r="A71" s="36"/>
      <c r="B71" s="32"/>
      <c r="C71" s="32"/>
      <c r="D71" s="32"/>
      <c r="E71" s="32"/>
      <c r="F71" s="32"/>
      <c r="G71" s="32"/>
      <c r="H71" s="32"/>
      <c r="I71" s="32"/>
      <c r="J71" s="33"/>
    </row>
    <row r="72" spans="1:10" ht="15" customHeight="1" x14ac:dyDescent="0.25">
      <c r="A72" s="173" t="s">
        <v>54</v>
      </c>
      <c r="B72" s="174"/>
      <c r="C72" s="169" t="s">
        <v>55</v>
      </c>
      <c r="D72" s="169" t="s">
        <v>56</v>
      </c>
      <c r="E72" s="169" t="s">
        <v>57</v>
      </c>
      <c r="F72" s="169" t="s">
        <v>58</v>
      </c>
      <c r="G72" s="169" t="s">
        <v>59</v>
      </c>
      <c r="H72" s="169"/>
      <c r="I72" s="169"/>
      <c r="J72" s="170" t="s">
        <v>60</v>
      </c>
    </row>
    <row r="73" spans="1:10" ht="54.75" customHeight="1" x14ac:dyDescent="0.25">
      <c r="A73" s="173"/>
      <c r="B73" s="174"/>
      <c r="C73" s="169"/>
      <c r="D73" s="169"/>
      <c r="E73" s="169"/>
      <c r="F73" s="169"/>
      <c r="G73" s="8" t="s">
        <v>70</v>
      </c>
      <c r="H73" s="8" t="s">
        <v>62</v>
      </c>
      <c r="I73" s="8" t="s">
        <v>35</v>
      </c>
      <c r="J73" s="170"/>
    </row>
    <row r="74" spans="1:10" ht="15" customHeight="1" x14ac:dyDescent="0.25">
      <c r="A74" s="180">
        <v>1</v>
      </c>
      <c r="B74" s="181"/>
      <c r="C74" s="23">
        <v>2</v>
      </c>
      <c r="D74" s="23">
        <v>3</v>
      </c>
      <c r="E74" s="57">
        <v>4</v>
      </c>
      <c r="F74" s="23" t="s">
        <v>36</v>
      </c>
      <c r="G74" s="23">
        <v>6</v>
      </c>
      <c r="H74" s="23">
        <v>7</v>
      </c>
      <c r="I74" s="24" t="s">
        <v>37</v>
      </c>
      <c r="J74" s="25" t="s">
        <v>47</v>
      </c>
    </row>
    <row r="75" spans="1:10" ht="30.75" customHeight="1" x14ac:dyDescent="0.25">
      <c r="A75" s="178" t="s">
        <v>68</v>
      </c>
      <c r="B75" s="179"/>
      <c r="C75" s="23" t="s">
        <v>63</v>
      </c>
      <c r="D75" s="106">
        <f>'[1]MIS Format V'!E8</f>
        <v>756</v>
      </c>
      <c r="E75" s="106">
        <f>'[1]MIS Format V'!F8</f>
        <v>1642</v>
      </c>
      <c r="F75" s="23">
        <f>D75+E75</f>
        <v>2398</v>
      </c>
      <c r="G75" s="106">
        <f>'[1]MIS Format V'!H8</f>
        <v>1339</v>
      </c>
      <c r="H75" s="106">
        <f>'[1]MIS Format V'!I8</f>
        <v>165</v>
      </c>
      <c r="I75" s="104">
        <f>G75+H75</f>
        <v>1504</v>
      </c>
      <c r="J75" s="26">
        <f>F75-I75</f>
        <v>894</v>
      </c>
    </row>
    <row r="76" spans="1:10" ht="36" customHeight="1" x14ac:dyDescent="0.25">
      <c r="A76" s="178" t="s">
        <v>69</v>
      </c>
      <c r="B76" s="179"/>
      <c r="C76" s="23" t="s">
        <v>63</v>
      </c>
      <c r="D76" s="106">
        <f>'[1]MIS Format V'!E9</f>
        <v>0</v>
      </c>
      <c r="E76" s="106">
        <f>'[1]MIS Format V'!F9</f>
        <v>0</v>
      </c>
      <c r="F76" s="104">
        <f t="shared" ref="F76:F79" si="0">D76+E76</f>
        <v>0</v>
      </c>
      <c r="G76" s="106">
        <f>'[1]MIS Format V'!H9</f>
        <v>0</v>
      </c>
      <c r="H76" s="106">
        <f>'[1]MIS Format V'!I9</f>
        <v>0</v>
      </c>
      <c r="I76" s="104">
        <f t="shared" ref="I76:I79" si="1">G76+H76</f>
        <v>0</v>
      </c>
      <c r="J76" s="26">
        <f t="shared" ref="J76:J79" si="2">F76-I76</f>
        <v>0</v>
      </c>
    </row>
    <row r="77" spans="1:10" ht="33.75" customHeight="1" x14ac:dyDescent="0.25">
      <c r="A77" s="178" t="s">
        <v>64</v>
      </c>
      <c r="B77" s="179"/>
      <c r="C77" s="23" t="s">
        <v>63</v>
      </c>
      <c r="D77" s="106">
        <f>'[1]MIS Format V'!E10</f>
        <v>849</v>
      </c>
      <c r="E77" s="106">
        <f>'[1]MIS Format V'!F10</f>
        <v>2213</v>
      </c>
      <c r="F77" s="104">
        <f t="shared" si="0"/>
        <v>3062</v>
      </c>
      <c r="G77" s="106">
        <f>'[1]MIS Format V'!H10</f>
        <v>1833</v>
      </c>
      <c r="H77" s="106">
        <f>'[1]MIS Format V'!I10</f>
        <v>533</v>
      </c>
      <c r="I77" s="104">
        <f t="shared" si="1"/>
        <v>2366</v>
      </c>
      <c r="J77" s="26">
        <f t="shared" si="2"/>
        <v>696</v>
      </c>
    </row>
    <row r="78" spans="1:10" ht="33" customHeight="1" x14ac:dyDescent="0.25">
      <c r="A78" s="178" t="s">
        <v>65</v>
      </c>
      <c r="B78" s="179"/>
      <c r="C78" s="181" t="s">
        <v>66</v>
      </c>
      <c r="D78" s="106">
        <f>'[1]MIS Format V'!E11</f>
        <v>390</v>
      </c>
      <c r="E78" s="106">
        <f>'[1]MIS Format V'!F11</f>
        <v>2500</v>
      </c>
      <c r="F78" s="104">
        <f t="shared" si="0"/>
        <v>2890</v>
      </c>
      <c r="G78" s="106">
        <f>'[1]MIS Format V'!H11</f>
        <v>1892</v>
      </c>
      <c r="H78" s="106">
        <f>'[1]MIS Format V'!I11</f>
        <v>601</v>
      </c>
      <c r="I78" s="104">
        <f t="shared" si="1"/>
        <v>2493</v>
      </c>
      <c r="J78" s="26">
        <f t="shared" si="2"/>
        <v>397</v>
      </c>
    </row>
    <row r="79" spans="1:10" ht="31.5" customHeight="1" x14ac:dyDescent="0.25">
      <c r="A79" s="178" t="s">
        <v>67</v>
      </c>
      <c r="B79" s="179"/>
      <c r="C79" s="181"/>
      <c r="D79" s="106">
        <f>'[1]MIS Format V'!E12</f>
        <v>10</v>
      </c>
      <c r="E79" s="106">
        <f>'[1]MIS Format V'!F12</f>
        <v>36</v>
      </c>
      <c r="F79" s="104">
        <f t="shared" si="0"/>
        <v>46</v>
      </c>
      <c r="G79" s="106">
        <f>'[1]MIS Format V'!H12</f>
        <v>39</v>
      </c>
      <c r="H79" s="106">
        <f>'[1]MIS Format V'!I12</f>
        <v>0</v>
      </c>
      <c r="I79" s="104">
        <f t="shared" si="1"/>
        <v>39</v>
      </c>
      <c r="J79" s="26">
        <f t="shared" si="2"/>
        <v>7</v>
      </c>
    </row>
    <row r="80" spans="1:10" ht="16.5" thickBot="1" x14ac:dyDescent="0.3">
      <c r="A80" s="39"/>
      <c r="B80" s="37"/>
      <c r="C80" s="37"/>
      <c r="D80" s="37"/>
      <c r="E80" s="37"/>
      <c r="F80" s="37"/>
      <c r="G80" s="37"/>
      <c r="H80" s="37"/>
      <c r="I80" s="37"/>
      <c r="J80" s="40"/>
    </row>
    <row r="81" spans="1:10" ht="16.5" thickBot="1" x14ac:dyDescent="0.3"/>
    <row r="82" spans="1:10" ht="15.75" customHeight="1" x14ac:dyDescent="0.25">
      <c r="A82" s="120" t="s">
        <v>71</v>
      </c>
      <c r="B82" s="121"/>
      <c r="C82" s="121"/>
      <c r="D82" s="121"/>
      <c r="E82" s="121"/>
      <c r="F82" s="121"/>
      <c r="G82" s="121"/>
      <c r="H82" s="121"/>
      <c r="I82" s="121"/>
      <c r="J82" s="122"/>
    </row>
    <row r="83" spans="1:10" x14ac:dyDescent="0.25">
      <c r="A83" s="112"/>
      <c r="B83" s="113"/>
      <c r="C83" s="113"/>
      <c r="D83" s="113"/>
      <c r="E83" s="113"/>
      <c r="F83" s="113"/>
      <c r="G83" s="113"/>
      <c r="H83" s="113"/>
      <c r="I83" s="113"/>
      <c r="J83" s="114"/>
    </row>
    <row r="84" spans="1:10" x14ac:dyDescent="0.25">
      <c r="A84" s="115" t="s">
        <v>0</v>
      </c>
      <c r="B84" s="116"/>
      <c r="C84" s="175" t="s">
        <v>13</v>
      </c>
      <c r="D84" s="175"/>
      <c r="E84" s="175"/>
      <c r="F84" s="175"/>
      <c r="G84" s="175"/>
      <c r="H84" s="32"/>
      <c r="I84" s="32"/>
      <c r="J84" s="33"/>
    </row>
    <row r="85" spans="1:10" x14ac:dyDescent="0.25">
      <c r="A85" s="115" t="s">
        <v>1</v>
      </c>
      <c r="B85" s="116"/>
      <c r="C85" s="61">
        <v>43497</v>
      </c>
      <c r="D85" s="32"/>
      <c r="E85" s="32"/>
      <c r="F85" s="32"/>
      <c r="G85" s="32"/>
      <c r="H85" s="32"/>
      <c r="I85" s="32"/>
      <c r="J85" s="33"/>
    </row>
    <row r="86" spans="1:10" x14ac:dyDescent="0.25">
      <c r="A86" s="115" t="s">
        <v>2</v>
      </c>
      <c r="B86" s="116"/>
      <c r="C86" s="101">
        <v>2019</v>
      </c>
      <c r="D86" s="32"/>
      <c r="E86" s="32"/>
      <c r="F86" s="32"/>
      <c r="G86" s="32"/>
      <c r="H86" s="32"/>
      <c r="I86" s="32"/>
      <c r="J86" s="33"/>
    </row>
    <row r="87" spans="1:10" x14ac:dyDescent="0.25">
      <c r="A87" s="36"/>
      <c r="B87" s="32"/>
      <c r="C87" s="32"/>
      <c r="D87" s="32"/>
      <c r="E87" s="32"/>
      <c r="F87" s="32"/>
      <c r="G87" s="32"/>
      <c r="H87" s="32"/>
      <c r="I87" s="32"/>
      <c r="J87" s="33"/>
    </row>
    <row r="88" spans="1:10" x14ac:dyDescent="0.25">
      <c r="A88" s="173" t="s">
        <v>54</v>
      </c>
      <c r="B88" s="174"/>
      <c r="C88" s="169" t="s">
        <v>55</v>
      </c>
      <c r="D88" s="169" t="s">
        <v>56</v>
      </c>
      <c r="E88" s="169" t="s">
        <v>57</v>
      </c>
      <c r="F88" s="169" t="s">
        <v>58</v>
      </c>
      <c r="G88" s="169" t="s">
        <v>59</v>
      </c>
      <c r="H88" s="169"/>
      <c r="I88" s="169"/>
      <c r="J88" s="170" t="s">
        <v>60</v>
      </c>
    </row>
    <row r="89" spans="1:10" ht="47.25" x14ac:dyDescent="0.25">
      <c r="A89" s="173"/>
      <c r="B89" s="174"/>
      <c r="C89" s="169"/>
      <c r="D89" s="169"/>
      <c r="E89" s="169"/>
      <c r="F89" s="169"/>
      <c r="G89" s="8" t="s">
        <v>61</v>
      </c>
      <c r="H89" s="8" t="s">
        <v>62</v>
      </c>
      <c r="I89" s="8" t="s">
        <v>35</v>
      </c>
      <c r="J89" s="170"/>
    </row>
    <row r="90" spans="1:10" x14ac:dyDescent="0.25">
      <c r="A90" s="171">
        <v>1</v>
      </c>
      <c r="B90" s="172"/>
      <c r="C90" s="8">
        <v>2</v>
      </c>
      <c r="D90" s="8">
        <v>3</v>
      </c>
      <c r="E90" s="58">
        <v>4</v>
      </c>
      <c r="F90" s="8" t="s">
        <v>36</v>
      </c>
      <c r="G90" s="8">
        <v>6</v>
      </c>
      <c r="H90" s="8">
        <v>7</v>
      </c>
      <c r="I90" s="29" t="s">
        <v>37</v>
      </c>
      <c r="J90" s="30" t="s">
        <v>47</v>
      </c>
    </row>
    <row r="91" spans="1:10" ht="54.75" customHeight="1" x14ac:dyDescent="0.25">
      <c r="A91" s="176" t="s">
        <v>72</v>
      </c>
      <c r="B91" s="177"/>
      <c r="C91" s="23" t="s">
        <v>73</v>
      </c>
      <c r="D91" s="106">
        <f>'[1]MIS Format VI'!E8</f>
        <v>4212</v>
      </c>
      <c r="E91" s="106">
        <f>'[1]MIS Format VI'!F8</f>
        <v>10779</v>
      </c>
      <c r="F91" s="23">
        <f>D91+E91</f>
        <v>14991</v>
      </c>
      <c r="G91" s="106">
        <f>'[1]MIS Format VI'!H8</f>
        <v>6963</v>
      </c>
      <c r="H91" s="106">
        <f>'[1]MIS Format VI'!I8</f>
        <v>2116</v>
      </c>
      <c r="I91" s="104">
        <f>G91+H91</f>
        <v>9079</v>
      </c>
      <c r="J91" s="26">
        <f>F91-I91</f>
        <v>5912</v>
      </c>
    </row>
    <row r="92" spans="1:10" ht="51.75" customHeight="1" x14ac:dyDescent="0.25">
      <c r="A92" s="176" t="s">
        <v>74</v>
      </c>
      <c r="B92" s="177"/>
      <c r="C92" s="23" t="s">
        <v>75</v>
      </c>
      <c r="D92" s="106">
        <f>'[1]MIS Format VI'!E9</f>
        <v>0</v>
      </c>
      <c r="E92" s="106">
        <f>'[1]MIS Format VI'!F9</f>
        <v>0</v>
      </c>
      <c r="F92" s="104">
        <f t="shared" ref="F92:F94" si="3">D92+E92</f>
        <v>0</v>
      </c>
      <c r="G92" s="106">
        <f>'[1]MIS Format VI'!H9</f>
        <v>0</v>
      </c>
      <c r="H92" s="106">
        <f>'[1]MIS Format VI'!I9</f>
        <v>0</v>
      </c>
      <c r="I92" s="104">
        <f t="shared" ref="I92:I94" si="4">G92+H92</f>
        <v>0</v>
      </c>
      <c r="J92" s="26">
        <f t="shared" ref="J92:J94" si="5">F92-I92</f>
        <v>0</v>
      </c>
    </row>
    <row r="93" spans="1:10" ht="51" customHeight="1" x14ac:dyDescent="0.25">
      <c r="A93" s="176" t="s">
        <v>72</v>
      </c>
      <c r="B93" s="177"/>
      <c r="C93" s="23" t="s">
        <v>73</v>
      </c>
      <c r="D93" s="106">
        <f>'[1]MIS Format VI'!E10</f>
        <v>113</v>
      </c>
      <c r="E93" s="106">
        <f>'[1]MIS Format VI'!F10</f>
        <v>108</v>
      </c>
      <c r="F93" s="104">
        <f t="shared" si="3"/>
        <v>221</v>
      </c>
      <c r="G93" s="106">
        <f>'[1]MIS Format VI'!H10</f>
        <v>87</v>
      </c>
      <c r="H93" s="106">
        <f>'[1]MIS Format VI'!I10</f>
        <v>40</v>
      </c>
      <c r="I93" s="104">
        <f t="shared" si="4"/>
        <v>127</v>
      </c>
      <c r="J93" s="26">
        <f t="shared" si="5"/>
        <v>94</v>
      </c>
    </row>
    <row r="94" spans="1:10" ht="47.25" customHeight="1" x14ac:dyDescent="0.25">
      <c r="A94" s="176" t="s">
        <v>74</v>
      </c>
      <c r="B94" s="177"/>
      <c r="C94" s="23" t="s">
        <v>75</v>
      </c>
      <c r="D94" s="106">
        <f>'[1]MIS Format VI'!E11</f>
        <v>0</v>
      </c>
      <c r="E94" s="106">
        <f>'[1]MIS Format VI'!F11</f>
        <v>0</v>
      </c>
      <c r="F94" s="104">
        <f t="shared" si="3"/>
        <v>0</v>
      </c>
      <c r="G94" s="106">
        <f>'[1]MIS Format VI'!H11</f>
        <v>0</v>
      </c>
      <c r="H94" s="106">
        <f>'[1]MIS Format VI'!I11</f>
        <v>0</v>
      </c>
      <c r="I94" s="104">
        <f t="shared" si="4"/>
        <v>0</v>
      </c>
      <c r="J94" s="26">
        <f t="shared" si="5"/>
        <v>0</v>
      </c>
    </row>
    <row r="95" spans="1:10" ht="16.5" thickBot="1" x14ac:dyDescent="0.3">
      <c r="A95" s="39"/>
      <c r="B95" s="37"/>
      <c r="C95" s="37"/>
      <c r="D95" s="37"/>
      <c r="E95" s="37"/>
      <c r="F95" s="37"/>
      <c r="G95" s="37"/>
      <c r="H95" s="37"/>
      <c r="I95" s="37"/>
      <c r="J95" s="40"/>
    </row>
    <row r="96" spans="1:10" ht="19.5" customHeight="1" x14ac:dyDescent="0.25">
      <c r="A96" s="32"/>
      <c r="B96" s="32"/>
      <c r="C96" s="32"/>
      <c r="D96" s="32"/>
      <c r="E96" s="32"/>
      <c r="F96" s="32"/>
      <c r="G96" s="32"/>
      <c r="H96" s="32"/>
      <c r="I96" s="32"/>
      <c r="J96" s="32"/>
    </row>
    <row r="97" spans="1:10" ht="16.5" thickBot="1" x14ac:dyDescent="0.3"/>
    <row r="98" spans="1:10" ht="15.75" customHeight="1" x14ac:dyDescent="0.25">
      <c r="A98" s="120" t="s">
        <v>76</v>
      </c>
      <c r="B98" s="121"/>
      <c r="C98" s="121"/>
      <c r="D98" s="121"/>
      <c r="E98" s="121"/>
      <c r="F98" s="121"/>
      <c r="G98" s="121"/>
      <c r="H98" s="121"/>
      <c r="I98" s="121"/>
      <c r="J98" s="122"/>
    </row>
    <row r="99" spans="1:10" x14ac:dyDescent="0.25">
      <c r="A99" s="112"/>
      <c r="B99" s="113"/>
      <c r="C99" s="113"/>
      <c r="D99" s="113"/>
      <c r="E99" s="113"/>
      <c r="F99" s="113"/>
      <c r="G99" s="113"/>
      <c r="H99" s="113"/>
      <c r="I99" s="113"/>
      <c r="J99" s="114"/>
    </row>
    <row r="100" spans="1:10" x14ac:dyDescent="0.25">
      <c r="A100" s="115" t="s">
        <v>0</v>
      </c>
      <c r="B100" s="116"/>
      <c r="C100" s="175" t="s">
        <v>13</v>
      </c>
      <c r="D100" s="175"/>
      <c r="E100" s="175"/>
      <c r="F100" s="175"/>
      <c r="G100" s="175"/>
      <c r="H100" s="32"/>
      <c r="I100" s="32"/>
      <c r="J100" s="33"/>
    </row>
    <row r="101" spans="1:10" x14ac:dyDescent="0.25">
      <c r="A101" s="115" t="s">
        <v>1</v>
      </c>
      <c r="B101" s="116"/>
      <c r="C101" s="61">
        <v>43497</v>
      </c>
      <c r="D101" s="32"/>
      <c r="E101" s="32"/>
      <c r="F101" s="32"/>
      <c r="G101" s="32"/>
      <c r="H101" s="32"/>
      <c r="I101" s="32"/>
      <c r="J101" s="33"/>
    </row>
    <row r="102" spans="1:10" x14ac:dyDescent="0.25">
      <c r="A102" s="115" t="s">
        <v>2</v>
      </c>
      <c r="B102" s="116"/>
      <c r="C102" s="101">
        <v>2019</v>
      </c>
      <c r="D102" s="32"/>
      <c r="E102" s="32"/>
      <c r="F102" s="32"/>
      <c r="G102" s="32"/>
      <c r="H102" s="32"/>
      <c r="I102" s="32"/>
      <c r="J102" s="33"/>
    </row>
    <row r="103" spans="1:10" x14ac:dyDescent="0.25">
      <c r="A103" s="36"/>
      <c r="B103" s="32"/>
      <c r="C103" s="32"/>
      <c r="D103" s="32"/>
      <c r="E103" s="32"/>
      <c r="F103" s="32"/>
      <c r="G103" s="32"/>
      <c r="H103" s="32"/>
      <c r="I103" s="32"/>
      <c r="J103" s="33"/>
    </row>
    <row r="104" spans="1:10" x14ac:dyDescent="0.25">
      <c r="A104" s="173" t="s">
        <v>54</v>
      </c>
      <c r="B104" s="174"/>
      <c r="C104" s="169" t="s">
        <v>55</v>
      </c>
      <c r="D104" s="169" t="s">
        <v>56</v>
      </c>
      <c r="E104" s="169" t="s">
        <v>57</v>
      </c>
      <c r="F104" s="169" t="s">
        <v>58</v>
      </c>
      <c r="G104" s="169" t="s">
        <v>59</v>
      </c>
      <c r="H104" s="169"/>
      <c r="I104" s="169"/>
      <c r="J104" s="170" t="s">
        <v>60</v>
      </c>
    </row>
    <row r="105" spans="1:10" ht="47.25" x14ac:dyDescent="0.25">
      <c r="A105" s="173"/>
      <c r="B105" s="174"/>
      <c r="C105" s="169"/>
      <c r="D105" s="169"/>
      <c r="E105" s="169"/>
      <c r="F105" s="169"/>
      <c r="G105" s="8" t="s">
        <v>61</v>
      </c>
      <c r="H105" s="8" t="s">
        <v>62</v>
      </c>
      <c r="I105" s="8" t="s">
        <v>35</v>
      </c>
      <c r="J105" s="170"/>
    </row>
    <row r="106" spans="1:10" x14ac:dyDescent="0.25">
      <c r="A106" s="171">
        <v>1</v>
      </c>
      <c r="B106" s="172"/>
      <c r="C106" s="8">
        <v>2</v>
      </c>
      <c r="D106" s="8">
        <v>3</v>
      </c>
      <c r="E106" s="58">
        <v>4</v>
      </c>
      <c r="F106" s="8" t="s">
        <v>36</v>
      </c>
      <c r="G106" s="8">
        <v>6</v>
      </c>
      <c r="H106" s="8">
        <v>7</v>
      </c>
      <c r="I106" s="29" t="s">
        <v>37</v>
      </c>
      <c r="J106" s="30" t="s">
        <v>47</v>
      </c>
    </row>
    <row r="107" spans="1:10" ht="58.5" customHeight="1" x14ac:dyDescent="0.25">
      <c r="A107" s="176" t="s">
        <v>77</v>
      </c>
      <c r="B107" s="177"/>
      <c r="C107" s="23" t="s">
        <v>81</v>
      </c>
      <c r="D107" s="23"/>
      <c r="E107" s="57"/>
      <c r="F107" s="23"/>
      <c r="G107" s="23"/>
      <c r="H107" s="23"/>
      <c r="I107" s="23"/>
      <c r="J107" s="26"/>
    </row>
    <row r="108" spans="1:10" ht="116.25" customHeight="1" x14ac:dyDescent="0.25">
      <c r="A108" s="176" t="s">
        <v>78</v>
      </c>
      <c r="B108" s="177"/>
      <c r="C108" s="23" t="s">
        <v>82</v>
      </c>
      <c r="D108" s="23"/>
      <c r="E108" s="57"/>
      <c r="F108" s="23"/>
      <c r="G108" s="23"/>
      <c r="H108" s="23"/>
      <c r="I108" s="23"/>
      <c r="J108" s="26"/>
    </row>
    <row r="109" spans="1:10" ht="69" customHeight="1" x14ac:dyDescent="0.25">
      <c r="A109" s="176" t="s">
        <v>79</v>
      </c>
      <c r="B109" s="177"/>
      <c r="C109" s="23" t="s">
        <v>83</v>
      </c>
      <c r="D109" s="23"/>
      <c r="E109" s="57"/>
      <c r="F109" s="23"/>
      <c r="G109" s="23"/>
      <c r="H109" s="23"/>
      <c r="I109" s="23"/>
      <c r="J109" s="26"/>
    </row>
    <row r="110" spans="1:10" ht="58.5" customHeight="1" x14ac:dyDescent="0.25">
      <c r="A110" s="176" t="s">
        <v>80</v>
      </c>
      <c r="B110" s="177"/>
      <c r="C110" s="23" t="s">
        <v>75</v>
      </c>
      <c r="D110" s="23"/>
      <c r="E110" s="57"/>
      <c r="F110" s="23"/>
      <c r="G110" s="23"/>
      <c r="H110" s="23"/>
      <c r="I110" s="23"/>
      <c r="J110" s="26"/>
    </row>
    <row r="111" spans="1:10" ht="48.75" customHeight="1" x14ac:dyDescent="0.25">
      <c r="A111" s="176" t="s">
        <v>84</v>
      </c>
      <c r="B111" s="177"/>
      <c r="C111" s="23" t="s">
        <v>75</v>
      </c>
      <c r="D111" s="23"/>
      <c r="E111" s="57"/>
      <c r="F111" s="23"/>
      <c r="G111" s="23"/>
      <c r="H111" s="23"/>
      <c r="I111" s="23"/>
      <c r="J111" s="26"/>
    </row>
    <row r="112" spans="1:10" x14ac:dyDescent="0.25">
      <c r="A112" s="176" t="s">
        <v>85</v>
      </c>
      <c r="B112" s="177"/>
      <c r="C112" s="23"/>
      <c r="D112" s="23">
        <f>'[1]MIS Format VII'!E8</f>
        <v>4212</v>
      </c>
      <c r="E112" s="104">
        <f>'[1]MIS Format VII'!F8</f>
        <v>10779</v>
      </c>
      <c r="F112" s="23">
        <f>D112+E112</f>
        <v>14991</v>
      </c>
      <c r="G112" s="104">
        <f>'[1]MIS Format VII'!H8</f>
        <v>6963</v>
      </c>
      <c r="H112" s="104">
        <f>'[1]MIS Format VII'!I8</f>
        <v>2116</v>
      </c>
      <c r="I112" s="104">
        <f>G112+H112</f>
        <v>9079</v>
      </c>
      <c r="J112" s="26">
        <f>F112-I112</f>
        <v>5912</v>
      </c>
    </row>
    <row r="113" spans="1:10" x14ac:dyDescent="0.25">
      <c r="A113" s="176" t="s">
        <v>86</v>
      </c>
      <c r="B113" s="177"/>
      <c r="C113" s="23"/>
      <c r="D113" s="104">
        <f>'[1]MIS Format VII'!E9</f>
        <v>113</v>
      </c>
      <c r="E113" s="104">
        <f>'[1]MIS Format VII'!F9</f>
        <v>108</v>
      </c>
      <c r="F113" s="104">
        <f>D113+E113</f>
        <v>221</v>
      </c>
      <c r="G113" s="104">
        <f>'[1]MIS Format VII'!H9</f>
        <v>87</v>
      </c>
      <c r="H113" s="104">
        <f>'[1]MIS Format VII'!I9</f>
        <v>40</v>
      </c>
      <c r="I113" s="104">
        <f>G113+H113</f>
        <v>127</v>
      </c>
      <c r="J113" s="26">
        <f>F113-I113</f>
        <v>94</v>
      </c>
    </row>
    <row r="114" spans="1:10" ht="16.5" thickBot="1" x14ac:dyDescent="0.3">
      <c r="A114" s="39"/>
      <c r="B114" s="37"/>
      <c r="C114" s="37"/>
      <c r="D114" s="37"/>
      <c r="E114" s="37"/>
      <c r="F114" s="37"/>
      <c r="G114" s="37"/>
      <c r="H114" s="37"/>
      <c r="I114" s="37"/>
      <c r="J114" s="40"/>
    </row>
    <row r="116" spans="1:10" ht="16.5" thickBot="1" x14ac:dyDescent="0.3"/>
    <row r="117" spans="1:10" ht="15.75" customHeight="1" x14ac:dyDescent="0.25">
      <c r="A117" s="120" t="s">
        <v>87</v>
      </c>
      <c r="B117" s="121"/>
      <c r="C117" s="121"/>
      <c r="D117" s="121"/>
      <c r="E117" s="121"/>
      <c r="F117" s="121"/>
      <c r="G117" s="121"/>
      <c r="H117" s="121"/>
      <c r="I117" s="121"/>
      <c r="J117" s="122"/>
    </row>
    <row r="118" spans="1:10" x14ac:dyDescent="0.25">
      <c r="A118" s="112"/>
      <c r="B118" s="113"/>
      <c r="C118" s="113"/>
      <c r="D118" s="113"/>
      <c r="E118" s="113"/>
      <c r="F118" s="113"/>
      <c r="G118" s="113"/>
      <c r="H118" s="113"/>
      <c r="I118" s="113"/>
      <c r="J118" s="114"/>
    </row>
    <row r="119" spans="1:10" x14ac:dyDescent="0.25">
      <c r="A119" s="115" t="s">
        <v>0</v>
      </c>
      <c r="B119" s="116"/>
      <c r="C119" s="175" t="s">
        <v>13</v>
      </c>
      <c r="D119" s="175"/>
      <c r="E119" s="175"/>
      <c r="F119" s="175"/>
      <c r="G119" s="175"/>
      <c r="H119" s="32"/>
      <c r="I119" s="32"/>
      <c r="J119" s="33"/>
    </row>
    <row r="120" spans="1:10" x14ac:dyDescent="0.25">
      <c r="A120" s="115" t="s">
        <v>1</v>
      </c>
      <c r="B120" s="116"/>
      <c r="C120" s="61">
        <v>43497</v>
      </c>
      <c r="D120" s="32"/>
      <c r="E120" s="32"/>
      <c r="F120" s="32"/>
      <c r="G120" s="32"/>
      <c r="H120" s="32"/>
      <c r="I120" s="32"/>
      <c r="J120" s="33"/>
    </row>
    <row r="121" spans="1:10" x14ac:dyDescent="0.25">
      <c r="A121" s="115" t="s">
        <v>2</v>
      </c>
      <c r="B121" s="116"/>
      <c r="C121" s="101">
        <v>2019</v>
      </c>
      <c r="D121" s="32"/>
      <c r="E121" s="32"/>
      <c r="F121" s="32"/>
      <c r="G121" s="32"/>
      <c r="H121" s="32"/>
      <c r="I121" s="32"/>
      <c r="J121" s="33"/>
    </row>
    <row r="122" spans="1:10" x14ac:dyDescent="0.25">
      <c r="A122" s="36"/>
      <c r="B122" s="32"/>
      <c r="C122" s="32"/>
      <c r="D122" s="32"/>
      <c r="E122" s="32"/>
      <c r="F122" s="32"/>
      <c r="G122" s="32"/>
      <c r="H122" s="32"/>
      <c r="I122" s="32"/>
      <c r="J122" s="33"/>
    </row>
    <row r="123" spans="1:10" x14ac:dyDescent="0.25">
      <c r="A123" s="173" t="s">
        <v>54</v>
      </c>
      <c r="B123" s="174"/>
      <c r="C123" s="169" t="s">
        <v>55</v>
      </c>
      <c r="D123" s="169" t="s">
        <v>56</v>
      </c>
      <c r="E123" s="169" t="s">
        <v>57</v>
      </c>
      <c r="F123" s="169" t="s">
        <v>58</v>
      </c>
      <c r="G123" s="169" t="s">
        <v>59</v>
      </c>
      <c r="H123" s="169"/>
      <c r="I123" s="169"/>
      <c r="J123" s="170" t="s">
        <v>60</v>
      </c>
    </row>
    <row r="124" spans="1:10" ht="47.25" x14ac:dyDescent="0.25">
      <c r="A124" s="173"/>
      <c r="B124" s="174"/>
      <c r="C124" s="169"/>
      <c r="D124" s="169"/>
      <c r="E124" s="169"/>
      <c r="F124" s="169"/>
      <c r="G124" s="8" t="s">
        <v>61</v>
      </c>
      <c r="H124" s="8" t="s">
        <v>62</v>
      </c>
      <c r="I124" s="8" t="s">
        <v>35</v>
      </c>
      <c r="J124" s="170"/>
    </row>
    <row r="125" spans="1:10" x14ac:dyDescent="0.25">
      <c r="A125" s="171">
        <v>1</v>
      </c>
      <c r="B125" s="172"/>
      <c r="C125" s="8">
        <v>2</v>
      </c>
      <c r="D125" s="8">
        <v>3</v>
      </c>
      <c r="E125" s="58">
        <v>4</v>
      </c>
      <c r="F125" s="8" t="s">
        <v>36</v>
      </c>
      <c r="G125" s="8">
        <v>6</v>
      </c>
      <c r="H125" s="8">
        <v>7</v>
      </c>
      <c r="I125" s="29" t="s">
        <v>37</v>
      </c>
      <c r="J125" s="30" t="s">
        <v>47</v>
      </c>
    </row>
    <row r="126" spans="1:10" ht="72" customHeight="1" x14ac:dyDescent="0.25">
      <c r="A126" s="173" t="s">
        <v>88</v>
      </c>
      <c r="B126" s="174"/>
      <c r="C126" s="31" t="s">
        <v>90</v>
      </c>
      <c r="D126" s="106">
        <f>'[1]MIS Format VIII'!E7</f>
        <v>6</v>
      </c>
      <c r="E126" s="106">
        <f>'[1]MIS Format VIII'!F7</f>
        <v>1</v>
      </c>
      <c r="F126" s="106">
        <f>D126+E126</f>
        <v>7</v>
      </c>
      <c r="G126" s="106">
        <f>'[1]MIS Format VIII'!H7</f>
        <v>4</v>
      </c>
      <c r="H126" s="106">
        <f>'[1]MIS Format VIII'!I7</f>
        <v>1</v>
      </c>
      <c r="I126" s="106">
        <f>G126+H126</f>
        <v>5</v>
      </c>
      <c r="J126" s="107">
        <f>F126-I126</f>
        <v>2</v>
      </c>
    </row>
    <row r="127" spans="1:10" ht="72.75" customHeight="1" x14ac:dyDescent="0.25">
      <c r="A127" s="173" t="s">
        <v>89</v>
      </c>
      <c r="B127" s="174"/>
      <c r="C127" s="31" t="s">
        <v>91</v>
      </c>
      <c r="D127" s="106">
        <f>'[1]MIS Format VIII'!E8</f>
        <v>1</v>
      </c>
      <c r="E127" s="106">
        <f>'[1]MIS Format VIII'!F8</f>
        <v>0</v>
      </c>
      <c r="F127" s="106">
        <f>D127+E127</f>
        <v>1</v>
      </c>
      <c r="G127" s="106">
        <f>'[1]MIS Format VIII'!H8</f>
        <v>0</v>
      </c>
      <c r="H127" s="106">
        <f>'[1]MIS Format VIII'!I8</f>
        <v>1</v>
      </c>
      <c r="I127" s="106">
        <f>G127+H127</f>
        <v>1</v>
      </c>
      <c r="J127" s="107">
        <f>F127-I127</f>
        <v>0</v>
      </c>
    </row>
    <row r="128" spans="1:10" ht="16.5" thickBot="1" x14ac:dyDescent="0.3">
      <c r="A128" s="39"/>
      <c r="B128" s="37"/>
      <c r="C128" s="37"/>
      <c r="D128" s="37"/>
      <c r="E128" s="37"/>
      <c r="F128" s="37"/>
      <c r="G128" s="37"/>
      <c r="H128" s="37"/>
      <c r="I128" s="37"/>
      <c r="J128" s="40"/>
    </row>
    <row r="130" spans="1:10" ht="16.5" thickBot="1" x14ac:dyDescent="0.3"/>
    <row r="131" spans="1:10" x14ac:dyDescent="0.25">
      <c r="A131" s="120" t="s">
        <v>92</v>
      </c>
      <c r="B131" s="121"/>
      <c r="C131" s="121"/>
      <c r="D131" s="121"/>
      <c r="E131" s="121"/>
      <c r="F131" s="121"/>
      <c r="G131" s="121"/>
      <c r="H131" s="121"/>
      <c r="I131" s="121"/>
      <c r="J131" s="122"/>
    </row>
    <row r="132" spans="1:10" x14ac:dyDescent="0.25">
      <c r="A132" s="112"/>
      <c r="B132" s="113"/>
      <c r="C132" s="113"/>
      <c r="D132" s="113"/>
      <c r="E132" s="113"/>
      <c r="F132" s="113"/>
      <c r="G132" s="113"/>
      <c r="H132" s="113"/>
      <c r="I132" s="113"/>
      <c r="J132" s="114"/>
    </row>
    <row r="133" spans="1:10" x14ac:dyDescent="0.25">
      <c r="A133" s="115" t="s">
        <v>0</v>
      </c>
      <c r="B133" s="116"/>
      <c r="C133" s="175" t="s">
        <v>13</v>
      </c>
      <c r="D133" s="175"/>
      <c r="E133" s="175"/>
      <c r="F133" s="175"/>
      <c r="G133" s="175"/>
      <c r="H133" s="32"/>
      <c r="I133" s="32"/>
      <c r="J133" s="33"/>
    </row>
    <row r="134" spans="1:10" x14ac:dyDescent="0.25">
      <c r="A134" s="115" t="s">
        <v>1</v>
      </c>
      <c r="B134" s="116"/>
      <c r="C134" s="61">
        <v>43497</v>
      </c>
      <c r="D134" s="32"/>
      <c r="E134" s="32"/>
      <c r="F134" s="32"/>
      <c r="G134" s="32"/>
      <c r="H134" s="32"/>
      <c r="I134" s="32"/>
      <c r="J134" s="33"/>
    </row>
    <row r="135" spans="1:10" x14ac:dyDescent="0.25">
      <c r="A135" s="115" t="s">
        <v>2</v>
      </c>
      <c r="B135" s="116"/>
      <c r="C135" s="101">
        <v>2019</v>
      </c>
      <c r="D135" s="32"/>
      <c r="E135" s="32"/>
      <c r="F135" s="32"/>
      <c r="G135" s="32"/>
      <c r="H135" s="32"/>
      <c r="I135" s="32"/>
      <c r="J135" s="33"/>
    </row>
    <row r="136" spans="1:10" x14ac:dyDescent="0.25">
      <c r="A136" s="36"/>
      <c r="B136" s="32"/>
      <c r="C136" s="32"/>
      <c r="D136" s="32"/>
      <c r="E136" s="32"/>
      <c r="F136" s="32"/>
      <c r="G136" s="32"/>
      <c r="H136" s="32"/>
      <c r="I136" s="32"/>
      <c r="J136" s="33"/>
    </row>
    <row r="137" spans="1:10" x14ac:dyDescent="0.25">
      <c r="A137" s="173" t="s">
        <v>54</v>
      </c>
      <c r="B137" s="174"/>
      <c r="C137" s="169" t="s">
        <v>55</v>
      </c>
      <c r="D137" s="169" t="s">
        <v>56</v>
      </c>
      <c r="E137" s="169" t="s">
        <v>57</v>
      </c>
      <c r="F137" s="169" t="s">
        <v>58</v>
      </c>
      <c r="G137" s="169" t="s">
        <v>59</v>
      </c>
      <c r="H137" s="169"/>
      <c r="I137" s="169"/>
      <c r="J137" s="170" t="s">
        <v>60</v>
      </c>
    </row>
    <row r="138" spans="1:10" ht="47.25" x14ac:dyDescent="0.25">
      <c r="A138" s="173"/>
      <c r="B138" s="174"/>
      <c r="C138" s="169"/>
      <c r="D138" s="169"/>
      <c r="E138" s="169"/>
      <c r="F138" s="169"/>
      <c r="G138" s="8" t="s">
        <v>61</v>
      </c>
      <c r="H138" s="8" t="s">
        <v>62</v>
      </c>
      <c r="I138" s="8" t="s">
        <v>35</v>
      </c>
      <c r="J138" s="170"/>
    </row>
    <row r="139" spans="1:10" x14ac:dyDescent="0.25">
      <c r="A139" s="171">
        <v>1</v>
      </c>
      <c r="B139" s="172"/>
      <c r="C139" s="8">
        <v>2</v>
      </c>
      <c r="D139" s="8">
        <v>3</v>
      </c>
      <c r="E139" s="58">
        <v>4</v>
      </c>
      <c r="F139" s="8" t="s">
        <v>36</v>
      </c>
      <c r="G139" s="8">
        <v>6</v>
      </c>
      <c r="H139" s="8">
        <v>7</v>
      </c>
      <c r="I139" s="29" t="s">
        <v>37</v>
      </c>
      <c r="J139" s="30" t="s">
        <v>47</v>
      </c>
    </row>
    <row r="140" spans="1:10" ht="94.5" x14ac:dyDescent="0.25">
      <c r="A140" s="165" t="s">
        <v>93</v>
      </c>
      <c r="B140" s="166"/>
      <c r="C140" s="31" t="s">
        <v>94</v>
      </c>
      <c r="D140" s="106">
        <f>'[1]MIS Format IX'!E8</f>
        <v>158</v>
      </c>
      <c r="E140" s="106">
        <f>'[1]MIS Format IX'!F8</f>
        <v>3379</v>
      </c>
      <c r="F140" s="106">
        <f t="shared" ref="F140:F145" si="6">D140+E140</f>
        <v>3537</v>
      </c>
      <c r="G140" s="106">
        <f>'[1]MIS Format IX'!H8</f>
        <v>3320</v>
      </c>
      <c r="H140" s="106">
        <f>'[1]MIS Format IX'!I8</f>
        <v>46</v>
      </c>
      <c r="I140" s="106">
        <f t="shared" ref="I140:I145" si="7">G140+H140</f>
        <v>3366</v>
      </c>
      <c r="J140" s="107">
        <f t="shared" ref="J140:J145" si="8">F140-I140</f>
        <v>171</v>
      </c>
    </row>
    <row r="141" spans="1:10" ht="78.75" x14ac:dyDescent="0.25">
      <c r="A141" s="165" t="s">
        <v>95</v>
      </c>
      <c r="B141" s="166"/>
      <c r="C141" s="31" t="s">
        <v>96</v>
      </c>
      <c r="D141" s="106">
        <f>'[1]MIS Format IX'!E9</f>
        <v>226</v>
      </c>
      <c r="E141" s="106">
        <f>'[1]MIS Format IX'!F9</f>
        <v>2933</v>
      </c>
      <c r="F141" s="106">
        <f t="shared" si="6"/>
        <v>3159</v>
      </c>
      <c r="G141" s="106">
        <f>'[1]MIS Format IX'!H9</f>
        <v>2940</v>
      </c>
      <c r="H141" s="106">
        <f>'[1]MIS Format IX'!I9</f>
        <v>42</v>
      </c>
      <c r="I141" s="106">
        <f t="shared" si="7"/>
        <v>2982</v>
      </c>
      <c r="J141" s="107">
        <f t="shared" si="8"/>
        <v>177</v>
      </c>
    </row>
    <row r="142" spans="1:10" ht="33.75" customHeight="1" x14ac:dyDescent="0.25">
      <c r="A142" s="165" t="s">
        <v>97</v>
      </c>
      <c r="B142" s="166"/>
      <c r="C142" s="31" t="s">
        <v>98</v>
      </c>
      <c r="D142" s="106">
        <f>'[1]MIS Format IX'!E10</f>
        <v>19</v>
      </c>
      <c r="E142" s="106">
        <f>'[1]MIS Format IX'!F10</f>
        <v>454</v>
      </c>
      <c r="F142" s="106">
        <f t="shared" si="6"/>
        <v>473</v>
      </c>
      <c r="G142" s="106">
        <f>'[1]MIS Format IX'!H10</f>
        <v>436</v>
      </c>
      <c r="H142" s="106">
        <f>'[1]MIS Format IX'!I10</f>
        <v>11</v>
      </c>
      <c r="I142" s="106">
        <f t="shared" si="7"/>
        <v>447</v>
      </c>
      <c r="J142" s="107">
        <f t="shared" si="8"/>
        <v>26</v>
      </c>
    </row>
    <row r="143" spans="1:10" ht="48.75" customHeight="1" x14ac:dyDescent="0.25">
      <c r="A143" s="165" t="s">
        <v>99</v>
      </c>
      <c r="B143" s="166"/>
      <c r="C143" s="31" t="s">
        <v>39</v>
      </c>
      <c r="D143" s="106">
        <f>'[1]MIS Format IX'!E11</f>
        <v>8</v>
      </c>
      <c r="E143" s="106">
        <f>'[1]MIS Format IX'!F11</f>
        <v>203</v>
      </c>
      <c r="F143" s="106">
        <f t="shared" si="6"/>
        <v>211</v>
      </c>
      <c r="G143" s="106">
        <f>'[1]MIS Format IX'!H11</f>
        <v>91</v>
      </c>
      <c r="H143" s="106">
        <f>'[1]MIS Format IX'!I11</f>
        <v>104</v>
      </c>
      <c r="I143" s="106">
        <f t="shared" si="7"/>
        <v>195</v>
      </c>
      <c r="J143" s="107">
        <f t="shared" si="8"/>
        <v>16</v>
      </c>
    </row>
    <row r="144" spans="1:10" ht="31.5" x14ac:dyDescent="0.25">
      <c r="A144" s="165" t="s">
        <v>100</v>
      </c>
      <c r="B144" s="166"/>
      <c r="C144" s="31" t="s">
        <v>101</v>
      </c>
      <c r="D144" s="106">
        <f>'[1]MIS Format IX'!E12</f>
        <v>0</v>
      </c>
      <c r="E144" s="106">
        <f>'[1]MIS Format IX'!F12</f>
        <v>0</v>
      </c>
      <c r="F144" s="106">
        <f t="shared" si="6"/>
        <v>0</v>
      </c>
      <c r="G144" s="106">
        <f>'[1]MIS Format IX'!H12</f>
        <v>0</v>
      </c>
      <c r="H144" s="106">
        <f>'[1]MIS Format IX'!I12</f>
        <v>0</v>
      </c>
      <c r="I144" s="106">
        <f t="shared" si="7"/>
        <v>0</v>
      </c>
      <c r="J144" s="107">
        <f t="shared" si="8"/>
        <v>0</v>
      </c>
    </row>
    <row r="145" spans="1:10" ht="31.5" x14ac:dyDescent="0.25">
      <c r="A145" s="165" t="s">
        <v>102</v>
      </c>
      <c r="B145" s="166"/>
      <c r="C145" s="31" t="s">
        <v>103</v>
      </c>
      <c r="D145" s="106">
        <f>'[1]MIS Format IX'!E13</f>
        <v>0</v>
      </c>
      <c r="E145" s="106">
        <f>'[1]MIS Format IX'!F13</f>
        <v>0</v>
      </c>
      <c r="F145" s="106">
        <f t="shared" si="6"/>
        <v>0</v>
      </c>
      <c r="G145" s="106">
        <f>'[1]MIS Format IX'!H13</f>
        <v>0</v>
      </c>
      <c r="H145" s="106">
        <f>'[1]MIS Format IX'!I13</f>
        <v>0</v>
      </c>
      <c r="I145" s="106">
        <f t="shared" si="7"/>
        <v>0</v>
      </c>
      <c r="J145" s="107">
        <f t="shared" si="8"/>
        <v>0</v>
      </c>
    </row>
    <row r="146" spans="1:10" ht="16.5" thickBot="1" x14ac:dyDescent="0.3">
      <c r="A146" s="167"/>
      <c r="B146" s="168"/>
      <c r="C146" s="41"/>
      <c r="D146" s="42"/>
      <c r="E146" s="42"/>
      <c r="F146" s="42"/>
      <c r="G146" s="42"/>
      <c r="H146" s="42"/>
      <c r="I146" s="42"/>
      <c r="J146" s="43"/>
    </row>
    <row r="147" spans="1:10" ht="16.5" thickBot="1" x14ac:dyDescent="0.3"/>
    <row r="148" spans="1:10" x14ac:dyDescent="0.25">
      <c r="A148" s="120" t="s">
        <v>104</v>
      </c>
      <c r="B148" s="121"/>
      <c r="C148" s="121"/>
      <c r="D148" s="121"/>
      <c r="E148" s="121"/>
      <c r="F148" s="121"/>
      <c r="G148" s="121"/>
      <c r="H148" s="121"/>
      <c r="I148" s="121"/>
      <c r="J148" s="122"/>
    </row>
    <row r="149" spans="1:10" x14ac:dyDescent="0.25">
      <c r="A149" s="112"/>
      <c r="B149" s="113"/>
      <c r="C149" s="113"/>
      <c r="D149" s="113"/>
      <c r="E149" s="113"/>
      <c r="F149" s="113"/>
      <c r="G149" s="113"/>
      <c r="H149" s="113"/>
      <c r="I149" s="113"/>
      <c r="J149" s="114"/>
    </row>
    <row r="150" spans="1:10" x14ac:dyDescent="0.25">
      <c r="A150" s="115" t="s">
        <v>0</v>
      </c>
      <c r="B150" s="116"/>
      <c r="C150" s="175" t="s">
        <v>13</v>
      </c>
      <c r="D150" s="175"/>
      <c r="E150" s="175"/>
      <c r="F150" s="175"/>
      <c r="G150" s="175"/>
      <c r="H150" s="32"/>
      <c r="I150" s="32"/>
      <c r="J150" s="33"/>
    </row>
    <row r="151" spans="1:10" x14ac:dyDescent="0.25">
      <c r="A151" s="115" t="s">
        <v>1</v>
      </c>
      <c r="B151" s="116"/>
      <c r="C151" s="61">
        <v>43497</v>
      </c>
      <c r="D151" s="32"/>
      <c r="E151" s="32"/>
      <c r="F151" s="32"/>
      <c r="G151" s="32"/>
      <c r="H151" s="32"/>
      <c r="I151" s="32"/>
      <c r="J151" s="33"/>
    </row>
    <row r="152" spans="1:10" x14ac:dyDescent="0.25">
      <c r="A152" s="115" t="s">
        <v>2</v>
      </c>
      <c r="B152" s="116"/>
      <c r="C152" s="101">
        <v>2019</v>
      </c>
      <c r="D152" s="32"/>
      <c r="E152" s="32"/>
      <c r="F152" s="32"/>
      <c r="G152" s="32"/>
      <c r="H152" s="32"/>
      <c r="I152" s="32"/>
      <c r="J152" s="33"/>
    </row>
    <row r="153" spans="1:10" x14ac:dyDescent="0.25">
      <c r="A153" s="36"/>
      <c r="B153" s="32"/>
      <c r="C153" s="32"/>
      <c r="D153" s="32"/>
      <c r="E153" s="32"/>
      <c r="F153" s="32"/>
      <c r="G153" s="32"/>
      <c r="H153" s="32"/>
      <c r="I153" s="32"/>
      <c r="J153" s="33"/>
    </row>
    <row r="154" spans="1:10" x14ac:dyDescent="0.25">
      <c r="A154" s="173" t="s">
        <v>54</v>
      </c>
      <c r="B154" s="174"/>
      <c r="C154" s="169" t="s">
        <v>55</v>
      </c>
      <c r="D154" s="169" t="s">
        <v>56</v>
      </c>
      <c r="E154" s="169" t="s">
        <v>57</v>
      </c>
      <c r="F154" s="169" t="s">
        <v>58</v>
      </c>
      <c r="G154" s="169" t="s">
        <v>59</v>
      </c>
      <c r="H154" s="169"/>
      <c r="I154" s="169"/>
      <c r="J154" s="170" t="s">
        <v>60</v>
      </c>
    </row>
    <row r="155" spans="1:10" ht="47.25" x14ac:dyDescent="0.25">
      <c r="A155" s="173"/>
      <c r="B155" s="174"/>
      <c r="C155" s="169"/>
      <c r="D155" s="169"/>
      <c r="E155" s="169"/>
      <c r="F155" s="169"/>
      <c r="G155" s="8" t="s">
        <v>61</v>
      </c>
      <c r="H155" s="8" t="s">
        <v>62</v>
      </c>
      <c r="I155" s="8" t="s">
        <v>35</v>
      </c>
      <c r="J155" s="170"/>
    </row>
    <row r="156" spans="1:10" x14ac:dyDescent="0.25">
      <c r="A156" s="171">
        <v>1</v>
      </c>
      <c r="B156" s="172"/>
      <c r="C156" s="8">
        <v>2</v>
      </c>
      <c r="D156" s="8">
        <v>3</v>
      </c>
      <c r="E156" s="58">
        <v>4</v>
      </c>
      <c r="F156" s="8" t="s">
        <v>36</v>
      </c>
      <c r="G156" s="8">
        <v>6</v>
      </c>
      <c r="H156" s="8">
        <v>7</v>
      </c>
      <c r="I156" s="29" t="s">
        <v>37</v>
      </c>
      <c r="J156" s="30" t="s">
        <v>47</v>
      </c>
    </row>
    <row r="157" spans="1:10" ht="31.5" x14ac:dyDescent="0.25">
      <c r="A157" s="165" t="s">
        <v>105</v>
      </c>
      <c r="B157" s="166"/>
      <c r="C157" s="31" t="s">
        <v>110</v>
      </c>
      <c r="D157" s="106">
        <f>'[1]MIS Format X'!E8</f>
        <v>422</v>
      </c>
      <c r="E157" s="106">
        <f>'[1]MIS Format X'!F8</f>
        <v>733</v>
      </c>
      <c r="F157" s="106">
        <f>D157+E157</f>
        <v>1155</v>
      </c>
      <c r="G157" s="106">
        <f>'[1]MIS Format X'!H8</f>
        <v>476</v>
      </c>
      <c r="H157" s="106">
        <f>'[1]MIS Format X'!I8</f>
        <v>30</v>
      </c>
      <c r="I157" s="106">
        <f>G157+H157</f>
        <v>506</v>
      </c>
      <c r="J157" s="107">
        <f>F157-I157</f>
        <v>649</v>
      </c>
    </row>
    <row r="158" spans="1:10" x14ac:dyDescent="0.25">
      <c r="A158" s="165" t="s">
        <v>106</v>
      </c>
      <c r="B158" s="166"/>
      <c r="C158" s="31" t="s">
        <v>111</v>
      </c>
      <c r="D158" s="106">
        <f>'[1]MIS Format X'!E9</f>
        <v>19</v>
      </c>
      <c r="E158" s="106">
        <f>'[1]MIS Format X'!F9</f>
        <v>80</v>
      </c>
      <c r="F158" s="106">
        <f>D158+E158</f>
        <v>99</v>
      </c>
      <c r="G158" s="106">
        <f>'[1]MIS Format X'!H9</f>
        <v>67</v>
      </c>
      <c r="H158" s="106">
        <f>'[1]MIS Format X'!I9</f>
        <v>2</v>
      </c>
      <c r="I158" s="106">
        <f>G158+H158</f>
        <v>69</v>
      </c>
      <c r="J158" s="107">
        <f>F158-I158</f>
        <v>30</v>
      </c>
    </row>
    <row r="159" spans="1:10" x14ac:dyDescent="0.25">
      <c r="A159" s="165" t="s">
        <v>107</v>
      </c>
      <c r="B159" s="166"/>
      <c r="C159" s="31" t="s">
        <v>75</v>
      </c>
      <c r="D159" s="106">
        <f>'[1]MIS Format X'!E10</f>
        <v>12</v>
      </c>
      <c r="E159" s="106">
        <f>'[1]MIS Format X'!F10</f>
        <v>117</v>
      </c>
      <c r="F159" s="106">
        <f>D159+E159</f>
        <v>129</v>
      </c>
      <c r="G159" s="106">
        <f>'[1]MIS Format X'!H10</f>
        <v>116</v>
      </c>
      <c r="H159" s="106">
        <f>'[1]MIS Format X'!I10</f>
        <v>1</v>
      </c>
      <c r="I159" s="106">
        <f>G159+H159</f>
        <v>117</v>
      </c>
      <c r="J159" s="107">
        <f>F159-I159</f>
        <v>12</v>
      </c>
    </row>
    <row r="160" spans="1:10" x14ac:dyDescent="0.25">
      <c r="A160" s="165" t="s">
        <v>108</v>
      </c>
      <c r="B160" s="166"/>
      <c r="C160" s="31" t="s">
        <v>112</v>
      </c>
      <c r="D160" s="106">
        <f>'[1]MIS Format X'!E11</f>
        <v>165</v>
      </c>
      <c r="E160" s="106">
        <f>'[1]MIS Format X'!F11</f>
        <v>1913</v>
      </c>
      <c r="F160" s="106">
        <f>D160+E160</f>
        <v>2078</v>
      </c>
      <c r="G160" s="106">
        <f>'[1]MIS Format X'!H11</f>
        <v>1506</v>
      </c>
      <c r="H160" s="106">
        <f>'[1]MIS Format X'!I11</f>
        <v>380</v>
      </c>
      <c r="I160" s="106">
        <f>G160+H160</f>
        <v>1886</v>
      </c>
      <c r="J160" s="107">
        <f>F160-I160</f>
        <v>192</v>
      </c>
    </row>
    <row r="161" spans="1:10" x14ac:dyDescent="0.25">
      <c r="A161" s="165" t="s">
        <v>109</v>
      </c>
      <c r="B161" s="166"/>
      <c r="C161" s="31" t="s">
        <v>111</v>
      </c>
      <c r="D161" s="106">
        <f>'[1]MIS Format X'!E12</f>
        <v>746</v>
      </c>
      <c r="E161" s="106">
        <f>'[1]MIS Format X'!F12</f>
        <v>4198</v>
      </c>
      <c r="F161" s="106">
        <f>D161+E161</f>
        <v>4944</v>
      </c>
      <c r="G161" s="106">
        <f>'[1]MIS Format X'!H12</f>
        <v>3234</v>
      </c>
      <c r="H161" s="106">
        <f>'[1]MIS Format X'!I12</f>
        <v>853</v>
      </c>
      <c r="I161" s="106">
        <f>G161+H161</f>
        <v>4087</v>
      </c>
      <c r="J161" s="107">
        <f>F161-I161</f>
        <v>857</v>
      </c>
    </row>
    <row r="162" spans="1:10" ht="16.5" thickBot="1" x14ac:dyDescent="0.3">
      <c r="A162" s="167"/>
      <c r="B162" s="168"/>
      <c r="C162" s="41"/>
      <c r="D162" s="42"/>
      <c r="E162" s="42"/>
      <c r="F162" s="42"/>
      <c r="G162" s="42"/>
      <c r="H162" s="42"/>
      <c r="I162" s="42"/>
      <c r="J162" s="43"/>
    </row>
    <row r="163" spans="1:10" ht="16.5" thickBot="1" x14ac:dyDescent="0.3"/>
    <row r="164" spans="1:10" x14ac:dyDescent="0.25">
      <c r="A164" s="154" t="s">
        <v>113</v>
      </c>
      <c r="B164" s="155"/>
      <c r="C164" s="155"/>
      <c r="D164" s="155"/>
      <c r="E164" s="155"/>
      <c r="F164" s="155"/>
      <c r="G164" s="155"/>
      <c r="H164" s="155"/>
      <c r="I164" s="155"/>
      <c r="J164" s="156"/>
    </row>
    <row r="165" spans="1:10" x14ac:dyDescent="0.25">
      <c r="A165" s="146"/>
      <c r="B165" s="147"/>
      <c r="C165" s="147"/>
      <c r="D165" s="147"/>
      <c r="E165" s="147"/>
      <c r="F165" s="147"/>
      <c r="G165" s="147"/>
      <c r="H165" s="147"/>
      <c r="I165" s="147"/>
      <c r="J165" s="148"/>
    </row>
    <row r="166" spans="1:10" x14ac:dyDescent="0.25">
      <c r="A166" s="149" t="s">
        <v>0</v>
      </c>
      <c r="B166" s="150"/>
      <c r="C166" s="151" t="s">
        <v>13</v>
      </c>
      <c r="D166" s="151"/>
      <c r="E166" s="151"/>
      <c r="F166" s="151"/>
      <c r="G166" s="151"/>
      <c r="H166" s="59"/>
      <c r="I166" s="59"/>
      <c r="J166" s="60"/>
    </row>
    <row r="167" spans="1:10" x14ac:dyDescent="0.25">
      <c r="A167" s="149" t="s">
        <v>1</v>
      </c>
      <c r="B167" s="150"/>
      <c r="C167" s="61">
        <v>43497</v>
      </c>
      <c r="D167" s="59"/>
      <c r="E167" s="59"/>
      <c r="F167" s="59"/>
      <c r="G167" s="59"/>
      <c r="H167" s="59"/>
      <c r="I167" s="59"/>
      <c r="J167" s="60"/>
    </row>
    <row r="168" spans="1:10" x14ac:dyDescent="0.25">
      <c r="A168" s="149" t="s">
        <v>2</v>
      </c>
      <c r="B168" s="150"/>
      <c r="C168" s="101">
        <v>2019</v>
      </c>
      <c r="D168" s="59"/>
      <c r="E168" s="59"/>
      <c r="F168" s="59"/>
      <c r="G168" s="59"/>
      <c r="H168" s="59"/>
      <c r="I168" s="59"/>
      <c r="J168" s="60"/>
    </row>
    <row r="169" spans="1:10" x14ac:dyDescent="0.25">
      <c r="A169" s="67"/>
      <c r="B169" s="59"/>
      <c r="C169" s="59"/>
      <c r="D169" s="59"/>
      <c r="E169" s="59"/>
      <c r="F169" s="59"/>
      <c r="G169" s="59"/>
      <c r="H169" s="59"/>
      <c r="I169" s="59"/>
      <c r="J169" s="60"/>
    </row>
    <row r="170" spans="1:10" ht="54.75" customHeight="1" x14ac:dyDescent="0.25">
      <c r="A170" s="159" t="s">
        <v>114</v>
      </c>
      <c r="B170" s="136"/>
      <c r="C170" s="136" t="s">
        <v>115</v>
      </c>
      <c r="D170" s="136"/>
      <c r="E170" s="136" t="s">
        <v>116</v>
      </c>
      <c r="F170" s="136"/>
      <c r="G170" s="136" t="s">
        <v>125</v>
      </c>
      <c r="H170" s="136"/>
      <c r="I170" s="136" t="s">
        <v>118</v>
      </c>
      <c r="J170" s="137"/>
    </row>
    <row r="171" spans="1:10" x14ac:dyDescent="0.25">
      <c r="A171" s="153">
        <v>1</v>
      </c>
      <c r="B171" s="130"/>
      <c r="C171" s="130">
        <v>2</v>
      </c>
      <c r="D171" s="130"/>
      <c r="E171" s="130" t="s">
        <v>119</v>
      </c>
      <c r="F171" s="130"/>
      <c r="G171" s="130">
        <v>4</v>
      </c>
      <c r="H171" s="130"/>
      <c r="I171" s="130" t="s">
        <v>120</v>
      </c>
      <c r="J171" s="134"/>
    </row>
    <row r="172" spans="1:10" x14ac:dyDescent="0.25">
      <c r="A172" s="164">
        <v>7172</v>
      </c>
      <c r="B172" s="163"/>
      <c r="C172" s="130">
        <v>30</v>
      </c>
      <c r="D172" s="130"/>
      <c r="E172" s="162">
        <f>A172+C172</f>
        <v>7202</v>
      </c>
      <c r="F172" s="163"/>
      <c r="G172" s="130">
        <v>2</v>
      </c>
      <c r="H172" s="130"/>
      <c r="I172" s="160">
        <f>(G172/E172)*100</f>
        <v>2.7770063871146906E-2</v>
      </c>
      <c r="J172" s="161"/>
    </row>
    <row r="173" spans="1:10" x14ac:dyDescent="0.25">
      <c r="A173" s="153"/>
      <c r="B173" s="130"/>
      <c r="C173" s="130"/>
      <c r="D173" s="130"/>
      <c r="E173" s="130"/>
      <c r="F173" s="130"/>
      <c r="G173" s="130"/>
      <c r="H173" s="130"/>
      <c r="I173" s="130"/>
      <c r="J173" s="134"/>
    </row>
    <row r="174" spans="1:10" x14ac:dyDescent="0.25">
      <c r="A174" s="153"/>
      <c r="B174" s="130"/>
      <c r="C174" s="130"/>
      <c r="D174" s="130"/>
      <c r="E174" s="130"/>
      <c r="F174" s="130"/>
      <c r="G174" s="130"/>
      <c r="H174" s="130"/>
      <c r="I174" s="130"/>
      <c r="J174" s="134"/>
    </row>
    <row r="175" spans="1:10" x14ac:dyDescent="0.25">
      <c r="A175" s="153"/>
      <c r="B175" s="130"/>
      <c r="C175" s="130"/>
      <c r="D175" s="130"/>
      <c r="E175" s="130"/>
      <c r="F175" s="130"/>
      <c r="G175" s="130"/>
      <c r="H175" s="130"/>
      <c r="I175" s="130"/>
      <c r="J175" s="134"/>
    </row>
    <row r="176" spans="1:10" x14ac:dyDescent="0.25">
      <c r="A176" s="44" t="s">
        <v>121</v>
      </c>
      <c r="B176" s="45" t="s">
        <v>122</v>
      </c>
      <c r="C176" s="45"/>
      <c r="D176" s="45"/>
      <c r="E176" s="32"/>
      <c r="F176" s="32"/>
      <c r="G176" s="32"/>
      <c r="H176" s="32"/>
      <c r="I176" s="32"/>
      <c r="J176" s="33"/>
    </row>
    <row r="177" spans="1:10" x14ac:dyDescent="0.25">
      <c r="A177" s="44"/>
      <c r="B177" s="46" t="s">
        <v>123</v>
      </c>
      <c r="C177" s="46"/>
      <c r="D177" s="46"/>
      <c r="E177" s="32"/>
      <c r="F177" s="32"/>
      <c r="G177" s="32"/>
      <c r="H177" s="32"/>
      <c r="I177" s="32"/>
      <c r="J177" s="33"/>
    </row>
    <row r="178" spans="1:10" ht="16.5" thickBot="1" x14ac:dyDescent="0.3">
      <c r="A178" s="47"/>
      <c r="B178" s="48" t="s">
        <v>124</v>
      </c>
      <c r="C178" s="48"/>
      <c r="D178" s="48"/>
      <c r="E178" s="37"/>
      <c r="F178" s="37"/>
      <c r="G178" s="37"/>
      <c r="H178" s="37"/>
      <c r="I178" s="37"/>
      <c r="J178" s="40"/>
    </row>
    <row r="180" spans="1:10" ht="16.5" thickBot="1" x14ac:dyDescent="0.3"/>
    <row r="181" spans="1:10" x14ac:dyDescent="0.25">
      <c r="A181" s="154" t="s">
        <v>131</v>
      </c>
      <c r="B181" s="155"/>
      <c r="C181" s="155"/>
      <c r="D181" s="155"/>
      <c r="E181" s="155"/>
      <c r="F181" s="155"/>
      <c r="G181" s="155"/>
      <c r="H181" s="155"/>
      <c r="I181" s="155"/>
      <c r="J181" s="156"/>
    </row>
    <row r="182" spans="1:10" x14ac:dyDescent="0.25">
      <c r="A182" s="146"/>
      <c r="B182" s="147"/>
      <c r="C182" s="147"/>
      <c r="D182" s="147"/>
      <c r="E182" s="147"/>
      <c r="F182" s="147"/>
      <c r="G182" s="147"/>
      <c r="H182" s="147"/>
      <c r="I182" s="147"/>
      <c r="J182" s="148"/>
    </row>
    <row r="183" spans="1:10" x14ac:dyDescent="0.25">
      <c r="A183" s="149" t="s">
        <v>0</v>
      </c>
      <c r="B183" s="150"/>
      <c r="C183" s="151" t="s">
        <v>13</v>
      </c>
      <c r="D183" s="151"/>
      <c r="E183" s="151"/>
      <c r="F183" s="151"/>
      <c r="G183" s="151"/>
      <c r="H183" s="59"/>
      <c r="I183" s="59"/>
      <c r="J183" s="60"/>
    </row>
    <row r="184" spans="1:10" x14ac:dyDescent="0.25">
      <c r="A184" s="149" t="s">
        <v>1</v>
      </c>
      <c r="B184" s="150"/>
      <c r="C184" s="61">
        <v>43497</v>
      </c>
      <c r="D184" s="59"/>
      <c r="E184" s="59"/>
      <c r="F184" s="59"/>
      <c r="G184" s="59"/>
      <c r="H184" s="59"/>
      <c r="I184" s="59"/>
      <c r="J184" s="60"/>
    </row>
    <row r="185" spans="1:10" x14ac:dyDescent="0.25">
      <c r="A185" s="149" t="s">
        <v>2</v>
      </c>
      <c r="B185" s="150"/>
      <c r="C185" s="62">
        <v>2019</v>
      </c>
      <c r="D185" s="59"/>
      <c r="E185" s="59"/>
      <c r="F185" s="59"/>
      <c r="G185" s="59"/>
      <c r="H185" s="59"/>
      <c r="I185" s="59"/>
      <c r="J185" s="60"/>
    </row>
    <row r="186" spans="1:10" x14ac:dyDescent="0.25">
      <c r="A186" s="67"/>
      <c r="B186" s="59"/>
      <c r="C186" s="59"/>
      <c r="D186" s="59"/>
      <c r="E186" s="59"/>
      <c r="F186" s="59"/>
      <c r="G186" s="59"/>
      <c r="H186" s="59"/>
      <c r="I186" s="59"/>
      <c r="J186" s="60"/>
    </row>
    <row r="187" spans="1:10" ht="53.25" customHeight="1" x14ac:dyDescent="0.25">
      <c r="A187" s="159" t="s">
        <v>126</v>
      </c>
      <c r="B187" s="136"/>
      <c r="C187" s="136" t="s">
        <v>127</v>
      </c>
      <c r="D187" s="136"/>
      <c r="E187" s="136" t="s">
        <v>128</v>
      </c>
      <c r="F187" s="136"/>
      <c r="G187" s="136" t="s">
        <v>129</v>
      </c>
      <c r="H187" s="136"/>
      <c r="I187" s="136" t="s">
        <v>130</v>
      </c>
      <c r="J187" s="137"/>
    </row>
    <row r="188" spans="1:10" x14ac:dyDescent="0.25">
      <c r="A188" s="153">
        <v>1</v>
      </c>
      <c r="B188" s="130"/>
      <c r="C188" s="130">
        <v>2</v>
      </c>
      <c r="D188" s="130"/>
      <c r="E188" s="130" t="s">
        <v>119</v>
      </c>
      <c r="F188" s="130"/>
      <c r="G188" s="130">
        <v>4</v>
      </c>
      <c r="H188" s="130"/>
      <c r="I188" s="130" t="s">
        <v>120</v>
      </c>
      <c r="J188" s="134"/>
    </row>
    <row r="189" spans="1:10" x14ac:dyDescent="0.25">
      <c r="A189" s="153">
        <v>251</v>
      </c>
      <c r="B189" s="130"/>
      <c r="C189" s="130">
        <v>0</v>
      </c>
      <c r="D189" s="130"/>
      <c r="E189" s="130">
        <f>A189+C189</f>
        <v>251</v>
      </c>
      <c r="F189" s="130"/>
      <c r="G189" s="130">
        <v>0</v>
      </c>
      <c r="H189" s="130"/>
      <c r="I189" s="157">
        <f>(G189/E189)*100</f>
        <v>0</v>
      </c>
      <c r="J189" s="158"/>
    </row>
    <row r="190" spans="1:10" x14ac:dyDescent="0.25">
      <c r="A190" s="153"/>
      <c r="B190" s="130"/>
      <c r="C190" s="130"/>
      <c r="D190" s="130"/>
      <c r="E190" s="130"/>
      <c r="F190" s="130"/>
      <c r="G190" s="130"/>
      <c r="H190" s="130"/>
      <c r="I190" s="130"/>
      <c r="J190" s="134"/>
    </row>
    <row r="191" spans="1:10" x14ac:dyDescent="0.25">
      <c r="A191" s="153"/>
      <c r="B191" s="130"/>
      <c r="C191" s="130"/>
      <c r="D191" s="130"/>
      <c r="E191" s="130"/>
      <c r="F191" s="130"/>
      <c r="G191" s="130"/>
      <c r="H191" s="130"/>
      <c r="I191" s="130"/>
      <c r="J191" s="134"/>
    </row>
    <row r="192" spans="1:10" x14ac:dyDescent="0.25">
      <c r="A192" s="153"/>
      <c r="B192" s="130"/>
      <c r="C192" s="130"/>
      <c r="D192" s="130"/>
      <c r="E192" s="130"/>
      <c r="F192" s="130"/>
      <c r="G192" s="130"/>
      <c r="H192" s="130"/>
      <c r="I192" s="130"/>
      <c r="J192" s="134"/>
    </row>
    <row r="193" spans="1:10" x14ac:dyDescent="0.25">
      <c r="A193" s="80"/>
      <c r="B193" s="81"/>
      <c r="C193" s="81"/>
      <c r="D193" s="81"/>
      <c r="E193" s="59"/>
      <c r="F193" s="59"/>
      <c r="G193" s="59"/>
      <c r="H193" s="59"/>
      <c r="I193" s="59"/>
      <c r="J193" s="60"/>
    </row>
    <row r="194" spans="1:10" x14ac:dyDescent="0.25">
      <c r="A194" s="44"/>
      <c r="B194" s="46"/>
      <c r="C194" s="46"/>
      <c r="D194" s="46"/>
      <c r="E194" s="32"/>
      <c r="F194" s="32"/>
      <c r="G194" s="32"/>
      <c r="H194" s="32"/>
      <c r="I194" s="32"/>
      <c r="J194" s="33"/>
    </row>
    <row r="195" spans="1:10" ht="16.5" thickBot="1" x14ac:dyDescent="0.3">
      <c r="A195" s="47"/>
      <c r="B195" s="48"/>
      <c r="C195" s="48"/>
      <c r="D195" s="48"/>
      <c r="E195" s="37"/>
      <c r="F195" s="37"/>
      <c r="G195" s="37"/>
      <c r="H195" s="37"/>
      <c r="I195" s="37"/>
      <c r="J195" s="40"/>
    </row>
    <row r="197" spans="1:10" ht="16.5" thickBot="1" x14ac:dyDescent="0.3"/>
    <row r="198" spans="1:10" x14ac:dyDescent="0.25">
      <c r="A198" s="154" t="s">
        <v>132</v>
      </c>
      <c r="B198" s="155"/>
      <c r="C198" s="155"/>
      <c r="D198" s="155"/>
      <c r="E198" s="155"/>
      <c r="F198" s="155"/>
      <c r="G198" s="155"/>
      <c r="H198" s="155"/>
      <c r="I198" s="155"/>
      <c r="J198" s="156"/>
    </row>
    <row r="199" spans="1:10" x14ac:dyDescent="0.25">
      <c r="A199" s="146"/>
      <c r="B199" s="147"/>
      <c r="C199" s="147"/>
      <c r="D199" s="147"/>
      <c r="E199" s="147"/>
      <c r="F199" s="147"/>
      <c r="G199" s="147"/>
      <c r="H199" s="147"/>
      <c r="I199" s="147"/>
      <c r="J199" s="148"/>
    </row>
    <row r="200" spans="1:10" x14ac:dyDescent="0.25">
      <c r="A200" s="149" t="s">
        <v>0</v>
      </c>
      <c r="B200" s="150"/>
      <c r="C200" s="151" t="s">
        <v>13</v>
      </c>
      <c r="D200" s="151"/>
      <c r="E200" s="151"/>
      <c r="F200" s="151"/>
      <c r="G200" s="151"/>
      <c r="H200" s="59"/>
      <c r="I200" s="59"/>
      <c r="J200" s="60"/>
    </row>
    <row r="201" spans="1:10" x14ac:dyDescent="0.25">
      <c r="A201" s="149" t="s">
        <v>1</v>
      </c>
      <c r="B201" s="150"/>
      <c r="C201" s="61">
        <v>43497</v>
      </c>
      <c r="D201" s="59"/>
      <c r="E201" s="59"/>
      <c r="F201" s="59"/>
      <c r="G201" s="59"/>
      <c r="H201" s="59"/>
      <c r="I201" s="59"/>
      <c r="J201" s="60"/>
    </row>
    <row r="202" spans="1:10" x14ac:dyDescent="0.25">
      <c r="A202" s="149" t="s">
        <v>2</v>
      </c>
      <c r="B202" s="150"/>
      <c r="C202" s="62">
        <v>2019</v>
      </c>
      <c r="D202" s="59"/>
      <c r="E202" s="59"/>
      <c r="F202" s="59"/>
      <c r="G202" s="59"/>
      <c r="H202" s="59"/>
      <c r="I202" s="59"/>
      <c r="J202" s="60"/>
    </row>
    <row r="203" spans="1:10" x14ac:dyDescent="0.25">
      <c r="A203" s="67"/>
      <c r="B203" s="59"/>
      <c r="C203" s="59"/>
      <c r="D203" s="59"/>
      <c r="E203" s="59"/>
      <c r="F203" s="59"/>
      <c r="G203" s="59"/>
      <c r="H203" s="59"/>
      <c r="I203" s="59"/>
      <c r="J203" s="60"/>
    </row>
    <row r="204" spans="1:10" ht="47.25" x14ac:dyDescent="0.25">
      <c r="A204" s="82" t="s">
        <v>16</v>
      </c>
      <c r="B204" s="145" t="s">
        <v>133</v>
      </c>
      <c r="C204" s="152"/>
      <c r="D204" s="72" t="s">
        <v>134</v>
      </c>
      <c r="E204" s="136" t="s">
        <v>135</v>
      </c>
      <c r="F204" s="136"/>
      <c r="G204" s="136" t="s">
        <v>136</v>
      </c>
      <c r="H204" s="136"/>
      <c r="I204" s="136" t="s">
        <v>137</v>
      </c>
      <c r="J204" s="137"/>
    </row>
    <row r="205" spans="1:10" ht="31.5" x14ac:dyDescent="0.25">
      <c r="A205" s="63"/>
      <c r="B205" s="136"/>
      <c r="C205" s="136"/>
      <c r="D205" s="72"/>
      <c r="E205" s="136"/>
      <c r="F205" s="136"/>
      <c r="G205" s="72" t="s">
        <v>33</v>
      </c>
      <c r="H205" s="72" t="s">
        <v>34</v>
      </c>
      <c r="I205" s="136"/>
      <c r="J205" s="137"/>
    </row>
    <row r="206" spans="1:10" ht="31.5" customHeight="1" x14ac:dyDescent="0.25">
      <c r="A206" s="140" t="s">
        <v>138</v>
      </c>
      <c r="B206" s="141"/>
      <c r="C206" s="141"/>
      <c r="D206" s="141"/>
      <c r="E206" s="141"/>
      <c r="F206" s="141"/>
      <c r="G206" s="141"/>
      <c r="H206" s="141"/>
      <c r="I206" s="141"/>
      <c r="J206" s="142"/>
    </row>
    <row r="207" spans="1:10" ht="98.25" customHeight="1" x14ac:dyDescent="0.25">
      <c r="A207" s="64" t="s">
        <v>142</v>
      </c>
      <c r="B207" s="139" t="s">
        <v>38</v>
      </c>
      <c r="C207" s="139" t="s">
        <v>38</v>
      </c>
      <c r="D207" s="83"/>
      <c r="E207" s="130">
        <v>33127</v>
      </c>
      <c r="F207" s="130"/>
      <c r="G207" s="65">
        <v>33127</v>
      </c>
      <c r="H207" s="65">
        <v>0</v>
      </c>
      <c r="I207" s="135">
        <v>1</v>
      </c>
      <c r="J207" s="143"/>
    </row>
    <row r="208" spans="1:10" ht="81.75" customHeight="1" x14ac:dyDescent="0.25">
      <c r="A208" s="64" t="s">
        <v>143</v>
      </c>
      <c r="B208" s="139" t="s">
        <v>40</v>
      </c>
      <c r="C208" s="139" t="s">
        <v>40</v>
      </c>
      <c r="D208" s="83"/>
      <c r="E208" s="130">
        <v>74111</v>
      </c>
      <c r="F208" s="130"/>
      <c r="G208" s="65">
        <v>7410</v>
      </c>
      <c r="H208" s="65">
        <v>1</v>
      </c>
      <c r="I208" s="135">
        <v>0.999</v>
      </c>
      <c r="J208" s="143"/>
    </row>
    <row r="209" spans="1:10" ht="53.25" customHeight="1" x14ac:dyDescent="0.25">
      <c r="A209" s="64" t="s">
        <v>144</v>
      </c>
      <c r="B209" s="139" t="s">
        <v>41</v>
      </c>
      <c r="C209" s="139" t="s">
        <v>41</v>
      </c>
      <c r="D209" s="83"/>
      <c r="E209" s="130">
        <v>3</v>
      </c>
      <c r="F209" s="130"/>
      <c r="G209" s="65">
        <v>3</v>
      </c>
      <c r="H209" s="65">
        <v>0</v>
      </c>
      <c r="I209" s="144">
        <v>1</v>
      </c>
      <c r="J209" s="134"/>
    </row>
    <row r="210" spans="1:10" ht="71.25" customHeight="1" x14ac:dyDescent="0.25">
      <c r="A210" s="64" t="s">
        <v>145</v>
      </c>
      <c r="B210" s="139" t="s">
        <v>139</v>
      </c>
      <c r="C210" s="139" t="s">
        <v>139</v>
      </c>
      <c r="D210" s="83"/>
      <c r="E210" s="130">
        <v>13662</v>
      </c>
      <c r="F210" s="130"/>
      <c r="G210" s="65">
        <v>13662</v>
      </c>
      <c r="H210" s="65">
        <v>0</v>
      </c>
      <c r="I210" s="144">
        <v>1</v>
      </c>
      <c r="J210" s="134"/>
    </row>
    <row r="211" spans="1:10" ht="21.75" customHeight="1" x14ac:dyDescent="0.25">
      <c r="A211" s="64" t="s">
        <v>146</v>
      </c>
      <c r="B211" s="139" t="s">
        <v>140</v>
      </c>
      <c r="C211" s="139" t="s">
        <v>140</v>
      </c>
      <c r="D211" s="83"/>
      <c r="E211" s="130">
        <v>1945</v>
      </c>
      <c r="F211" s="130"/>
      <c r="G211" s="65">
        <v>1945</v>
      </c>
      <c r="H211" s="65">
        <v>0</v>
      </c>
      <c r="I211" s="135">
        <v>1</v>
      </c>
      <c r="J211" s="134"/>
    </row>
    <row r="212" spans="1:10" ht="20.25" customHeight="1" x14ac:dyDescent="0.25">
      <c r="A212" s="64" t="s">
        <v>147</v>
      </c>
      <c r="B212" s="139" t="s">
        <v>148</v>
      </c>
      <c r="C212" s="139" t="s">
        <v>141</v>
      </c>
      <c r="D212" s="83"/>
      <c r="E212" s="130">
        <v>2443</v>
      </c>
      <c r="F212" s="130"/>
      <c r="G212" s="65">
        <v>2250</v>
      </c>
      <c r="H212" s="65">
        <v>179</v>
      </c>
      <c r="I212" s="135">
        <v>0.92100000000000004</v>
      </c>
      <c r="J212" s="134"/>
    </row>
    <row r="213" spans="1:10" ht="17.25" customHeight="1" x14ac:dyDescent="0.25">
      <c r="A213" s="84"/>
      <c r="B213" s="145" t="s">
        <v>149</v>
      </c>
      <c r="C213" s="141"/>
      <c r="D213" s="141"/>
      <c r="E213" s="141"/>
      <c r="F213" s="141"/>
      <c r="G213" s="141"/>
      <c r="H213" s="141"/>
      <c r="I213" s="141"/>
      <c r="J213" s="142"/>
    </row>
    <row r="214" spans="1:10" x14ac:dyDescent="0.25">
      <c r="A214" s="64">
        <v>2</v>
      </c>
      <c r="B214" s="139" t="s">
        <v>150</v>
      </c>
      <c r="C214" s="139"/>
      <c r="D214" s="83"/>
      <c r="E214" s="130" t="s">
        <v>207</v>
      </c>
      <c r="F214" s="130"/>
      <c r="G214" s="83"/>
      <c r="H214" s="83"/>
      <c r="I214" s="130"/>
      <c r="J214" s="134"/>
    </row>
    <row r="215" spans="1:10" x14ac:dyDescent="0.25">
      <c r="A215" s="64"/>
      <c r="B215" s="139" t="s">
        <v>151</v>
      </c>
      <c r="C215" s="139"/>
      <c r="D215" s="83"/>
      <c r="E215" s="130" t="s">
        <v>205</v>
      </c>
      <c r="F215" s="130"/>
      <c r="G215" s="83"/>
      <c r="H215" s="83"/>
      <c r="I215" s="135"/>
      <c r="J215" s="134"/>
    </row>
    <row r="216" spans="1:10" x14ac:dyDescent="0.25">
      <c r="A216" s="64">
        <v>3</v>
      </c>
      <c r="B216" s="139" t="s">
        <v>152</v>
      </c>
      <c r="C216" s="139"/>
      <c r="D216" s="83"/>
      <c r="E216" s="130">
        <v>1668</v>
      </c>
      <c r="F216" s="130"/>
      <c r="G216" s="83">
        <v>1668</v>
      </c>
      <c r="H216" s="83">
        <v>0</v>
      </c>
      <c r="I216" s="135">
        <v>1</v>
      </c>
      <c r="J216" s="134"/>
    </row>
    <row r="217" spans="1:10" ht="15.75" customHeight="1" x14ac:dyDescent="0.25">
      <c r="A217" s="64"/>
      <c r="B217" s="136" t="s">
        <v>153</v>
      </c>
      <c r="C217" s="136"/>
      <c r="D217" s="136"/>
      <c r="E217" s="136"/>
      <c r="F217" s="136"/>
      <c r="G217" s="136"/>
      <c r="H217" s="136"/>
      <c r="I217" s="136"/>
      <c r="J217" s="137"/>
    </row>
    <row r="218" spans="1:10" x14ac:dyDescent="0.25">
      <c r="A218" s="64">
        <v>4</v>
      </c>
      <c r="B218" s="139" t="s">
        <v>154</v>
      </c>
      <c r="C218" s="139"/>
      <c r="D218" s="83"/>
      <c r="E218" s="138">
        <v>7.51E-2</v>
      </c>
      <c r="F218" s="138"/>
      <c r="G218" s="83"/>
      <c r="H218" s="83"/>
      <c r="I218" s="136"/>
      <c r="J218" s="137"/>
    </row>
    <row r="219" spans="1:10" x14ac:dyDescent="0.25">
      <c r="A219" s="85"/>
      <c r="B219" s="139" t="s">
        <v>155</v>
      </c>
      <c r="C219" s="139"/>
      <c r="D219" s="83"/>
      <c r="E219" s="138">
        <v>4.5600000000000002E-2</v>
      </c>
      <c r="F219" s="138"/>
      <c r="G219" s="83"/>
      <c r="H219" s="83"/>
      <c r="I219" s="136"/>
      <c r="J219" s="137"/>
    </row>
    <row r="220" spans="1:10" x14ac:dyDescent="0.25">
      <c r="A220" s="85"/>
      <c r="B220" s="139" t="s">
        <v>156</v>
      </c>
      <c r="C220" s="139"/>
      <c r="D220" s="83"/>
      <c r="E220" s="138">
        <f>E219/E218</f>
        <v>0.60719041278295605</v>
      </c>
      <c r="F220" s="138"/>
      <c r="G220" s="83"/>
      <c r="H220" s="83"/>
      <c r="I220" s="136"/>
      <c r="J220" s="137"/>
    </row>
    <row r="221" spans="1:10" x14ac:dyDescent="0.25">
      <c r="A221" s="84">
        <v>5</v>
      </c>
      <c r="B221" s="139" t="s">
        <v>157</v>
      </c>
      <c r="C221" s="139"/>
      <c r="D221" s="83"/>
      <c r="E221" s="130">
        <v>0</v>
      </c>
      <c r="F221" s="130"/>
      <c r="G221" s="83">
        <v>0</v>
      </c>
      <c r="H221" s="83">
        <v>0</v>
      </c>
      <c r="I221" s="130">
        <v>0</v>
      </c>
      <c r="J221" s="134"/>
    </row>
    <row r="222" spans="1:10" x14ac:dyDescent="0.25">
      <c r="A222" s="84">
        <v>6</v>
      </c>
      <c r="B222" s="139" t="s">
        <v>158</v>
      </c>
      <c r="C222" s="139"/>
      <c r="D222" s="83"/>
      <c r="E222" s="130">
        <v>0</v>
      </c>
      <c r="F222" s="130"/>
      <c r="G222" s="83">
        <v>0</v>
      </c>
      <c r="H222" s="83">
        <v>0</v>
      </c>
      <c r="I222" s="130">
        <v>0</v>
      </c>
      <c r="J222" s="134"/>
    </row>
    <row r="223" spans="1:10" x14ac:dyDescent="0.25">
      <c r="A223" s="84">
        <v>7</v>
      </c>
      <c r="B223" s="139" t="s">
        <v>159</v>
      </c>
      <c r="C223" s="139"/>
      <c r="D223" s="83"/>
      <c r="E223" s="130">
        <v>0</v>
      </c>
      <c r="F223" s="130"/>
      <c r="G223" s="83">
        <v>0</v>
      </c>
      <c r="H223" s="83">
        <v>0</v>
      </c>
      <c r="I223" s="130">
        <v>0</v>
      </c>
      <c r="J223" s="134"/>
    </row>
    <row r="224" spans="1:10" s="78" customFormat="1" ht="16.5" thickBot="1" x14ac:dyDescent="0.3">
      <c r="A224" s="86"/>
      <c r="B224" s="87"/>
      <c r="C224" s="87"/>
      <c r="D224" s="87"/>
      <c r="E224" s="87"/>
      <c r="F224" s="87"/>
      <c r="G224" s="87"/>
      <c r="H224" s="87"/>
      <c r="I224" s="87"/>
      <c r="J224" s="88"/>
    </row>
    <row r="226" spans="1:10" ht="16.5" thickBot="1" x14ac:dyDescent="0.3"/>
    <row r="227" spans="1:10" x14ac:dyDescent="0.25">
      <c r="A227" s="120" t="s">
        <v>160</v>
      </c>
      <c r="B227" s="121"/>
      <c r="C227" s="121"/>
      <c r="D227" s="121"/>
      <c r="E227" s="121"/>
      <c r="F227" s="121"/>
      <c r="G227" s="121"/>
      <c r="H227" s="121"/>
      <c r="I227" s="121"/>
      <c r="J227" s="122"/>
    </row>
    <row r="228" spans="1:10" x14ac:dyDescent="0.25">
      <c r="A228" s="112"/>
      <c r="B228" s="113"/>
      <c r="C228" s="113"/>
      <c r="D228" s="113"/>
      <c r="E228" s="113"/>
      <c r="F228" s="113"/>
      <c r="G228" s="113"/>
      <c r="H228" s="113"/>
      <c r="I228" s="113"/>
      <c r="J228" s="114"/>
    </row>
    <row r="229" spans="1:10" x14ac:dyDescent="0.25">
      <c r="A229" s="115" t="s">
        <v>0</v>
      </c>
      <c r="B229" s="116"/>
      <c r="C229" s="117" t="s">
        <v>13</v>
      </c>
      <c r="D229" s="117"/>
      <c r="E229" s="117"/>
      <c r="F229" s="117"/>
      <c r="G229" s="117"/>
      <c r="H229" s="32"/>
      <c r="I229" s="32"/>
      <c r="J229" s="33"/>
    </row>
    <row r="230" spans="1:10" x14ac:dyDescent="0.25">
      <c r="A230" s="115" t="s">
        <v>1</v>
      </c>
      <c r="B230" s="116"/>
      <c r="C230" s="61">
        <v>43497</v>
      </c>
      <c r="D230" s="50"/>
      <c r="E230" s="50"/>
      <c r="F230" s="50"/>
      <c r="G230" s="50"/>
      <c r="H230" s="32"/>
      <c r="I230" s="32"/>
      <c r="J230" s="33"/>
    </row>
    <row r="231" spans="1:10" x14ac:dyDescent="0.25">
      <c r="A231" s="115" t="s">
        <v>2</v>
      </c>
      <c r="B231" s="116"/>
      <c r="C231" s="101">
        <v>2019</v>
      </c>
      <c r="D231" s="50"/>
      <c r="E231" s="50"/>
      <c r="F231" s="50"/>
      <c r="G231" s="50"/>
      <c r="H231" s="32"/>
      <c r="I231" s="32"/>
      <c r="J231" s="33"/>
    </row>
    <row r="232" spans="1:10" x14ac:dyDescent="0.25">
      <c r="A232" s="36"/>
      <c r="B232" s="32"/>
      <c r="C232" s="32"/>
      <c r="D232" s="32"/>
      <c r="E232" s="32"/>
      <c r="F232" s="32"/>
      <c r="G232" s="32"/>
      <c r="H232" s="32"/>
      <c r="I232" s="32"/>
      <c r="J232" s="33"/>
    </row>
    <row r="233" spans="1:10" x14ac:dyDescent="0.25">
      <c r="A233" s="19" t="s">
        <v>16</v>
      </c>
      <c r="B233" s="131" t="s">
        <v>168</v>
      </c>
      <c r="C233" s="131"/>
      <c r="D233" s="131" t="s">
        <v>169</v>
      </c>
      <c r="E233" s="131"/>
      <c r="F233" s="132" t="s">
        <v>161</v>
      </c>
      <c r="G233" s="132"/>
      <c r="H233" s="132" t="s">
        <v>162</v>
      </c>
      <c r="I233" s="132"/>
      <c r="J233" s="133"/>
    </row>
    <row r="234" spans="1:10" ht="47.25" x14ac:dyDescent="0.25">
      <c r="A234" s="19"/>
      <c r="B234" s="124"/>
      <c r="C234" s="125"/>
      <c r="D234" s="124"/>
      <c r="E234" s="125"/>
      <c r="F234" s="8" t="s">
        <v>163</v>
      </c>
      <c r="G234" s="8" t="s">
        <v>164</v>
      </c>
      <c r="H234" s="8" t="s">
        <v>165</v>
      </c>
      <c r="I234" s="8" t="s">
        <v>166</v>
      </c>
      <c r="J234" s="15" t="s">
        <v>167</v>
      </c>
    </row>
    <row r="235" spans="1:10" ht="30" customHeight="1" x14ac:dyDescent="0.25">
      <c r="A235" s="19">
        <v>1</v>
      </c>
      <c r="B235" s="128" t="s">
        <v>170</v>
      </c>
      <c r="C235" s="129"/>
      <c r="D235" s="124"/>
      <c r="E235" s="125"/>
      <c r="F235" s="22"/>
      <c r="G235" s="22"/>
      <c r="H235" s="22"/>
      <c r="I235" s="22"/>
      <c r="J235" s="35"/>
    </row>
    <row r="236" spans="1:10" ht="64.5" customHeight="1" x14ac:dyDescent="0.25">
      <c r="A236" s="19" t="s">
        <v>142</v>
      </c>
      <c r="B236" s="128" t="s">
        <v>171</v>
      </c>
      <c r="C236" s="129" t="s">
        <v>171</v>
      </c>
      <c r="D236" s="126" t="s">
        <v>172</v>
      </c>
      <c r="E236" s="127"/>
      <c r="F236" s="22"/>
      <c r="G236" s="22"/>
      <c r="H236" s="22"/>
      <c r="I236" s="22"/>
      <c r="J236" s="35"/>
    </row>
    <row r="237" spans="1:10" x14ac:dyDescent="0.25">
      <c r="A237" s="19" t="s">
        <v>143</v>
      </c>
      <c r="B237" s="128" t="s">
        <v>173</v>
      </c>
      <c r="C237" s="129" t="s">
        <v>173</v>
      </c>
      <c r="D237" s="126" t="s">
        <v>174</v>
      </c>
      <c r="E237" s="127" t="s">
        <v>174</v>
      </c>
      <c r="F237" s="22"/>
      <c r="G237" s="22"/>
      <c r="H237" s="22"/>
      <c r="I237" s="22"/>
      <c r="J237" s="35"/>
    </row>
    <row r="238" spans="1:10" x14ac:dyDescent="0.25">
      <c r="A238" s="19" t="s">
        <v>144</v>
      </c>
      <c r="B238" s="128" t="s">
        <v>175</v>
      </c>
      <c r="C238" s="129" t="s">
        <v>175</v>
      </c>
      <c r="D238" s="126" t="s">
        <v>176</v>
      </c>
      <c r="E238" s="127" t="s">
        <v>176</v>
      </c>
      <c r="F238" s="22"/>
      <c r="G238" s="22"/>
      <c r="H238" s="22"/>
      <c r="I238" s="22"/>
      <c r="J238" s="35"/>
    </row>
    <row r="239" spans="1:10" x14ac:dyDescent="0.25">
      <c r="A239" s="19" t="s">
        <v>145</v>
      </c>
      <c r="B239" s="128" t="s">
        <v>177</v>
      </c>
      <c r="C239" s="129" t="s">
        <v>177</v>
      </c>
      <c r="D239" s="126" t="s">
        <v>178</v>
      </c>
      <c r="E239" s="127" t="s">
        <v>178</v>
      </c>
      <c r="F239" s="22"/>
      <c r="G239" s="22"/>
      <c r="H239" s="22"/>
      <c r="I239" s="22"/>
      <c r="J239" s="35"/>
    </row>
    <row r="240" spans="1:10" x14ac:dyDescent="0.25">
      <c r="A240" s="19" t="s">
        <v>146</v>
      </c>
      <c r="B240" s="128" t="s">
        <v>179</v>
      </c>
      <c r="C240" s="129" t="s">
        <v>179</v>
      </c>
      <c r="D240" s="126" t="s">
        <v>180</v>
      </c>
      <c r="E240" s="127" t="s">
        <v>180</v>
      </c>
      <c r="F240" s="22"/>
      <c r="G240" s="22"/>
      <c r="H240" s="22"/>
      <c r="I240" s="22"/>
      <c r="J240" s="35"/>
    </row>
    <row r="241" spans="1:10" x14ac:dyDescent="0.25">
      <c r="A241" s="19">
        <v>2</v>
      </c>
      <c r="B241" s="128" t="s">
        <v>93</v>
      </c>
      <c r="C241" s="129" t="s">
        <v>93</v>
      </c>
      <c r="D241" s="126" t="s">
        <v>181</v>
      </c>
      <c r="E241" s="127" t="s">
        <v>181</v>
      </c>
      <c r="F241" s="22"/>
      <c r="G241" s="22"/>
      <c r="H241" s="22"/>
      <c r="I241" s="22"/>
      <c r="J241" s="35"/>
    </row>
    <row r="242" spans="1:10" x14ac:dyDescent="0.25">
      <c r="A242" s="19">
        <v>3</v>
      </c>
      <c r="B242" s="128" t="s">
        <v>95</v>
      </c>
      <c r="C242" s="129" t="s">
        <v>95</v>
      </c>
      <c r="D242" s="126" t="s">
        <v>182</v>
      </c>
      <c r="E242" s="127" t="s">
        <v>182</v>
      </c>
      <c r="F242" s="22"/>
      <c r="G242" s="22"/>
      <c r="H242" s="22"/>
      <c r="I242" s="22"/>
      <c r="J242" s="35"/>
    </row>
    <row r="243" spans="1:10" x14ac:dyDescent="0.25">
      <c r="A243" s="19">
        <v>4</v>
      </c>
      <c r="B243" s="128" t="s">
        <v>183</v>
      </c>
      <c r="C243" s="129" t="s">
        <v>183</v>
      </c>
      <c r="D243" s="126" t="s">
        <v>184</v>
      </c>
      <c r="E243" s="127" t="s">
        <v>184</v>
      </c>
      <c r="F243" s="22"/>
      <c r="G243" s="22"/>
      <c r="H243" s="22"/>
      <c r="I243" s="22"/>
      <c r="J243" s="35"/>
    </row>
    <row r="244" spans="1:10" x14ac:dyDescent="0.25">
      <c r="A244" s="19">
        <v>5</v>
      </c>
      <c r="B244" s="128" t="s">
        <v>185</v>
      </c>
      <c r="C244" s="129" t="s">
        <v>185</v>
      </c>
      <c r="D244" s="126" t="s">
        <v>182</v>
      </c>
      <c r="E244" s="127" t="s">
        <v>182</v>
      </c>
      <c r="F244" s="22"/>
      <c r="G244" s="22"/>
      <c r="H244" s="22"/>
      <c r="I244" s="22"/>
      <c r="J244" s="35"/>
    </row>
    <row r="245" spans="1:10" x14ac:dyDescent="0.25">
      <c r="A245" s="19">
        <v>6</v>
      </c>
      <c r="B245" s="128" t="s">
        <v>186</v>
      </c>
      <c r="C245" s="129" t="s">
        <v>186</v>
      </c>
      <c r="D245" s="126" t="s">
        <v>187</v>
      </c>
      <c r="E245" s="127" t="s">
        <v>187</v>
      </c>
      <c r="F245" s="22"/>
      <c r="G245" s="22"/>
      <c r="H245" s="22"/>
      <c r="I245" s="22"/>
      <c r="J245" s="35"/>
    </row>
    <row r="246" spans="1:10" x14ac:dyDescent="0.25">
      <c r="A246" s="19">
        <v>7</v>
      </c>
      <c r="B246" s="128" t="s">
        <v>188</v>
      </c>
      <c r="C246" s="129" t="s">
        <v>188</v>
      </c>
      <c r="D246" s="126" t="s">
        <v>189</v>
      </c>
      <c r="E246" s="127" t="s">
        <v>189</v>
      </c>
      <c r="F246" s="22"/>
      <c r="G246" s="22"/>
      <c r="H246" s="22"/>
      <c r="I246" s="22"/>
      <c r="J246" s="35"/>
    </row>
    <row r="247" spans="1:10" x14ac:dyDescent="0.25">
      <c r="A247" s="19">
        <v>8</v>
      </c>
      <c r="B247" s="128" t="s">
        <v>190</v>
      </c>
      <c r="C247" s="129" t="s">
        <v>190</v>
      </c>
      <c r="D247" s="126" t="s">
        <v>191</v>
      </c>
      <c r="E247" s="127" t="s">
        <v>191</v>
      </c>
      <c r="F247" s="22"/>
      <c r="G247" s="22"/>
      <c r="H247" s="22"/>
      <c r="I247" s="22"/>
      <c r="J247" s="35"/>
    </row>
    <row r="248" spans="1:10" x14ac:dyDescent="0.25">
      <c r="A248" s="19">
        <v>9</v>
      </c>
      <c r="B248" s="128" t="s">
        <v>192</v>
      </c>
      <c r="C248" s="129" t="s">
        <v>192</v>
      </c>
      <c r="D248" s="124"/>
      <c r="E248" s="125"/>
      <c r="F248" s="22"/>
      <c r="G248" s="22"/>
      <c r="H248" s="22"/>
      <c r="I248" s="22"/>
      <c r="J248" s="35"/>
    </row>
    <row r="249" spans="1:10" x14ac:dyDescent="0.25">
      <c r="A249" s="19">
        <v>10</v>
      </c>
      <c r="B249" s="128" t="s">
        <v>193</v>
      </c>
      <c r="C249" s="129" t="s">
        <v>193</v>
      </c>
      <c r="D249" s="124"/>
      <c r="E249" s="125"/>
      <c r="F249" s="22"/>
      <c r="G249" s="22"/>
      <c r="H249" s="22"/>
      <c r="I249" s="22"/>
      <c r="J249" s="35"/>
    </row>
    <row r="250" spans="1:10" x14ac:dyDescent="0.25">
      <c r="A250" s="19">
        <v>11</v>
      </c>
      <c r="B250" s="128" t="s">
        <v>35</v>
      </c>
      <c r="C250" s="129" t="s">
        <v>35</v>
      </c>
      <c r="D250" s="124"/>
      <c r="E250" s="125"/>
      <c r="F250" s="22"/>
      <c r="G250" s="22"/>
      <c r="H250" s="22"/>
      <c r="I250" s="22"/>
      <c r="J250" s="35"/>
    </row>
    <row r="251" spans="1:10" ht="16.5" thickBot="1" x14ac:dyDescent="0.3">
      <c r="A251" s="39"/>
      <c r="B251" s="37"/>
      <c r="C251" s="37"/>
      <c r="D251" s="37"/>
      <c r="E251" s="37"/>
      <c r="F251" s="37"/>
      <c r="G251" s="37"/>
      <c r="H251" s="37"/>
      <c r="I251" s="37"/>
      <c r="J251" s="40"/>
    </row>
    <row r="253" spans="1:10" ht="16.5" thickBot="1" x14ac:dyDescent="0.3"/>
    <row r="254" spans="1:10" x14ac:dyDescent="0.25">
      <c r="A254" s="120" t="s">
        <v>194</v>
      </c>
      <c r="B254" s="121"/>
      <c r="C254" s="121"/>
      <c r="D254" s="121"/>
      <c r="E254" s="121"/>
      <c r="F254" s="121"/>
      <c r="G254" s="121"/>
      <c r="H254" s="121"/>
      <c r="I254" s="121"/>
      <c r="J254" s="122"/>
    </row>
    <row r="255" spans="1:10" x14ac:dyDescent="0.25">
      <c r="A255" s="112"/>
      <c r="B255" s="113"/>
      <c r="C255" s="113"/>
      <c r="D255" s="113"/>
      <c r="E255" s="113"/>
      <c r="F255" s="113"/>
      <c r="G255" s="113"/>
      <c r="H255" s="113"/>
      <c r="I255" s="113"/>
      <c r="J255" s="114"/>
    </row>
    <row r="256" spans="1:10" x14ac:dyDescent="0.25">
      <c r="A256" s="115" t="s">
        <v>0</v>
      </c>
      <c r="B256" s="116"/>
      <c r="C256" s="117" t="s">
        <v>13</v>
      </c>
      <c r="D256" s="117"/>
      <c r="E256" s="117"/>
      <c r="F256" s="117"/>
      <c r="G256" s="117"/>
      <c r="H256" s="32"/>
      <c r="I256" s="32"/>
      <c r="J256" s="33"/>
    </row>
    <row r="257" spans="1:10" x14ac:dyDescent="0.25">
      <c r="A257" s="115" t="s">
        <v>1</v>
      </c>
      <c r="B257" s="116"/>
      <c r="C257" s="61">
        <v>43497</v>
      </c>
      <c r="D257" s="50"/>
      <c r="E257" s="50"/>
      <c r="F257" s="50"/>
      <c r="G257" s="50"/>
      <c r="H257" s="32"/>
      <c r="I257" s="32"/>
      <c r="J257" s="33"/>
    </row>
    <row r="258" spans="1:10" x14ac:dyDescent="0.25">
      <c r="A258" s="115" t="s">
        <v>2</v>
      </c>
      <c r="B258" s="116"/>
      <c r="C258" s="101">
        <v>2019</v>
      </c>
      <c r="D258" s="50"/>
      <c r="E258" s="50"/>
      <c r="F258" s="50"/>
      <c r="G258" s="50"/>
      <c r="H258" s="32"/>
      <c r="I258" s="32"/>
      <c r="J258" s="33"/>
    </row>
    <row r="259" spans="1:10" x14ac:dyDescent="0.25">
      <c r="A259" s="36"/>
      <c r="B259" s="32"/>
      <c r="C259" s="32"/>
      <c r="D259" s="32"/>
      <c r="E259" s="32"/>
      <c r="F259" s="32"/>
      <c r="G259" s="32"/>
      <c r="H259" s="32"/>
      <c r="I259" s="32"/>
      <c r="J259" s="33"/>
    </row>
    <row r="260" spans="1:10" ht="31.5" customHeight="1" x14ac:dyDescent="0.25">
      <c r="A260" s="118" t="s">
        <v>195</v>
      </c>
      <c r="B260" s="119"/>
      <c r="C260" s="119" t="s">
        <v>196</v>
      </c>
      <c r="D260" s="119"/>
      <c r="E260" s="119" t="s">
        <v>197</v>
      </c>
      <c r="F260" s="119"/>
      <c r="G260" s="119" t="s">
        <v>198</v>
      </c>
      <c r="H260" s="119"/>
      <c r="I260" s="119" t="s">
        <v>199</v>
      </c>
      <c r="J260" s="123"/>
    </row>
    <row r="261" spans="1:10" x14ac:dyDescent="0.25">
      <c r="A261" s="108">
        <v>340</v>
      </c>
      <c r="B261" s="109"/>
      <c r="C261" s="110">
        <v>405</v>
      </c>
      <c r="D261" s="109"/>
      <c r="E261" s="110">
        <v>4</v>
      </c>
      <c r="F261" s="109"/>
      <c r="G261" s="110">
        <v>0</v>
      </c>
      <c r="H261" s="109"/>
      <c r="I261" s="110">
        <v>0</v>
      </c>
      <c r="J261" s="111"/>
    </row>
    <row r="262" spans="1:10" x14ac:dyDescent="0.25">
      <c r="A262" s="108"/>
      <c r="B262" s="109"/>
      <c r="C262" s="110"/>
      <c r="D262" s="109"/>
      <c r="E262" s="110"/>
      <c r="F262" s="109"/>
      <c r="G262" s="110"/>
      <c r="H262" s="109"/>
      <c r="I262" s="110"/>
      <c r="J262" s="111"/>
    </row>
    <row r="263" spans="1:10" ht="16.5" thickBot="1" x14ac:dyDescent="0.3">
      <c r="A263" s="39"/>
      <c r="B263" s="37"/>
      <c r="C263" s="37"/>
      <c r="D263" s="37"/>
      <c r="E263" s="37"/>
      <c r="F263" s="37"/>
      <c r="G263" s="37"/>
      <c r="H263" s="37"/>
      <c r="I263" s="37"/>
      <c r="J263" s="40"/>
    </row>
    <row r="264" spans="1:10" ht="16.5" thickBot="1" x14ac:dyDescent="0.3"/>
    <row r="265" spans="1:10" x14ac:dyDescent="0.25">
      <c r="A265" s="120" t="s">
        <v>200</v>
      </c>
      <c r="B265" s="121"/>
      <c r="C265" s="121"/>
      <c r="D265" s="121"/>
      <c r="E265" s="121"/>
      <c r="F265" s="121"/>
      <c r="G265" s="121"/>
      <c r="H265" s="121"/>
      <c r="I265" s="121"/>
      <c r="J265" s="122"/>
    </row>
    <row r="266" spans="1:10" x14ac:dyDescent="0.25">
      <c r="A266" s="112"/>
      <c r="B266" s="113"/>
      <c r="C266" s="113"/>
      <c r="D266" s="113"/>
      <c r="E266" s="113"/>
      <c r="F266" s="113"/>
      <c r="G266" s="113"/>
      <c r="H266" s="113"/>
      <c r="I266" s="113"/>
      <c r="J266" s="114"/>
    </row>
    <row r="267" spans="1:10" x14ac:dyDescent="0.25">
      <c r="A267" s="115" t="s">
        <v>0</v>
      </c>
      <c r="B267" s="116"/>
      <c r="C267" s="117" t="s">
        <v>13</v>
      </c>
      <c r="D267" s="117"/>
      <c r="E267" s="117"/>
      <c r="F267" s="117"/>
      <c r="G267" s="117"/>
      <c r="H267" s="32"/>
      <c r="I267" s="32"/>
      <c r="J267" s="33"/>
    </row>
    <row r="268" spans="1:10" x14ac:dyDescent="0.25">
      <c r="A268" s="115" t="s">
        <v>1</v>
      </c>
      <c r="B268" s="116"/>
      <c r="C268" s="61">
        <v>43497</v>
      </c>
      <c r="D268" s="50"/>
      <c r="E268" s="50"/>
      <c r="F268" s="50"/>
      <c r="G268" s="50"/>
      <c r="H268" s="32"/>
      <c r="I268" s="32"/>
      <c r="J268" s="33"/>
    </row>
    <row r="269" spans="1:10" x14ac:dyDescent="0.25">
      <c r="A269" s="115" t="s">
        <v>2</v>
      </c>
      <c r="B269" s="116"/>
      <c r="C269" s="101">
        <v>2019</v>
      </c>
      <c r="D269" s="50"/>
      <c r="E269" s="50"/>
      <c r="F269" s="50"/>
      <c r="G269" s="50"/>
      <c r="H269" s="32"/>
      <c r="I269" s="32"/>
      <c r="J269" s="33"/>
    </row>
    <row r="270" spans="1:10" x14ac:dyDescent="0.25">
      <c r="A270" s="36"/>
      <c r="B270" s="32"/>
      <c r="C270" s="32"/>
      <c r="D270" s="32"/>
      <c r="E270" s="32"/>
      <c r="F270" s="32"/>
      <c r="G270" s="32"/>
      <c r="H270" s="32"/>
      <c r="I270" s="32"/>
      <c r="J270" s="33"/>
    </row>
    <row r="271" spans="1:10" ht="30" customHeight="1" x14ac:dyDescent="0.25">
      <c r="A271" s="118" t="s">
        <v>195</v>
      </c>
      <c r="B271" s="119"/>
      <c r="C271" s="119" t="s">
        <v>201</v>
      </c>
      <c r="D271" s="119"/>
      <c r="E271" s="119" t="s">
        <v>202</v>
      </c>
      <c r="F271" s="119"/>
      <c r="G271" s="119" t="s">
        <v>203</v>
      </c>
      <c r="H271" s="119"/>
      <c r="I271" s="119" t="s">
        <v>204</v>
      </c>
      <c r="J271" s="119"/>
    </row>
    <row r="272" spans="1:10" x14ac:dyDescent="0.25">
      <c r="A272" s="108">
        <v>641</v>
      </c>
      <c r="B272" s="109"/>
      <c r="C272" s="110">
        <v>314</v>
      </c>
      <c r="D272" s="109"/>
      <c r="E272" s="110">
        <v>6</v>
      </c>
      <c r="F272" s="109"/>
      <c r="G272" s="110">
        <v>1</v>
      </c>
      <c r="H272" s="109"/>
      <c r="I272" s="110">
        <v>5</v>
      </c>
      <c r="J272" s="111"/>
    </row>
    <row r="273" spans="1:10" x14ac:dyDescent="0.25">
      <c r="A273" s="108"/>
      <c r="B273" s="109"/>
      <c r="C273" s="110"/>
      <c r="D273" s="109"/>
      <c r="E273" s="110"/>
      <c r="F273" s="109"/>
      <c r="G273" s="110"/>
      <c r="H273" s="109"/>
      <c r="I273" s="110"/>
      <c r="J273" s="111"/>
    </row>
    <row r="274" spans="1:10" ht="16.5" thickBot="1" x14ac:dyDescent="0.3">
      <c r="A274" s="39"/>
      <c r="B274" s="37"/>
      <c r="C274" s="37"/>
      <c r="D274" s="37"/>
      <c r="E274" s="37"/>
      <c r="F274" s="37"/>
      <c r="G274" s="37"/>
      <c r="H274" s="37"/>
      <c r="I274" s="37"/>
      <c r="J274" s="40"/>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39:B39"/>
    <mergeCell ref="C39:G39"/>
    <mergeCell ref="A40:B40"/>
    <mergeCell ref="A41:B41"/>
    <mergeCell ref="C42:C43"/>
    <mergeCell ref="G29:G33"/>
    <mergeCell ref="H29:H33"/>
    <mergeCell ref="I29:I33"/>
    <mergeCell ref="J29:J33"/>
    <mergeCell ref="A37:J37"/>
    <mergeCell ref="A38:J38"/>
    <mergeCell ref="A56:B56"/>
    <mergeCell ref="A50:B50"/>
    <mergeCell ref="A52:J52"/>
    <mergeCell ref="A53:J53"/>
    <mergeCell ref="A54:B54"/>
    <mergeCell ref="C54:G54"/>
    <mergeCell ref="A55:B55"/>
    <mergeCell ref="J42:J43"/>
    <mergeCell ref="A45:B45"/>
    <mergeCell ref="A46:B46"/>
    <mergeCell ref="A47:B47"/>
    <mergeCell ref="A48:B48"/>
    <mergeCell ref="A49:B49"/>
    <mergeCell ref="A42:B43"/>
    <mergeCell ref="A44:B44"/>
    <mergeCell ref="D42:D43"/>
    <mergeCell ref="E42:E43"/>
    <mergeCell ref="F42:F43"/>
    <mergeCell ref="G42:I42"/>
    <mergeCell ref="A69:B69"/>
    <mergeCell ref="A70:B70"/>
    <mergeCell ref="C72:C73"/>
    <mergeCell ref="D72:D73"/>
    <mergeCell ref="A72:B73"/>
    <mergeCell ref="J57:J59"/>
    <mergeCell ref="A57:B59"/>
    <mergeCell ref="A61:B61"/>
    <mergeCell ref="A62:B62"/>
    <mergeCell ref="A63:B63"/>
    <mergeCell ref="A64:B64"/>
    <mergeCell ref="A60:B60"/>
    <mergeCell ref="C57:C59"/>
    <mergeCell ref="D57:D59"/>
    <mergeCell ref="E57:E59"/>
    <mergeCell ref="F57:F59"/>
    <mergeCell ref="G57:I58"/>
    <mergeCell ref="A66:J66"/>
    <mergeCell ref="A67:J67"/>
    <mergeCell ref="A68:B68"/>
    <mergeCell ref="C68:G68"/>
    <mergeCell ref="A74:B74"/>
    <mergeCell ref="A75:B75"/>
    <mergeCell ref="A76:B76"/>
    <mergeCell ref="A77:B77"/>
    <mergeCell ref="A78:B78"/>
    <mergeCell ref="J72:J73"/>
    <mergeCell ref="C78:C79"/>
    <mergeCell ref="E72:E73"/>
    <mergeCell ref="F72:F73"/>
    <mergeCell ref="G72:I72"/>
    <mergeCell ref="A86:B86"/>
    <mergeCell ref="C88:C89"/>
    <mergeCell ref="D88:D89"/>
    <mergeCell ref="E88:E89"/>
    <mergeCell ref="A79:B79"/>
    <mergeCell ref="A82:J82"/>
    <mergeCell ref="A83:J83"/>
    <mergeCell ref="A84:B84"/>
    <mergeCell ref="C84:G84"/>
    <mergeCell ref="A85:B85"/>
    <mergeCell ref="A90:B90"/>
    <mergeCell ref="A91:B91"/>
    <mergeCell ref="A92:B92"/>
    <mergeCell ref="A98:J98"/>
    <mergeCell ref="A99:J99"/>
    <mergeCell ref="A100:B100"/>
    <mergeCell ref="C100:G100"/>
    <mergeCell ref="F88:F89"/>
    <mergeCell ref="G88:I88"/>
    <mergeCell ref="J88:J89"/>
    <mergeCell ref="A88:B89"/>
    <mergeCell ref="D104:D105"/>
    <mergeCell ref="E104:E105"/>
    <mergeCell ref="F104:F105"/>
    <mergeCell ref="G104:I104"/>
    <mergeCell ref="J104:J105"/>
    <mergeCell ref="A106:B106"/>
    <mergeCell ref="A101:B101"/>
    <mergeCell ref="A102:B102"/>
    <mergeCell ref="A93:B93"/>
    <mergeCell ref="A94:B94"/>
    <mergeCell ref="A104:B105"/>
    <mergeCell ref="C104:C105"/>
    <mergeCell ref="A113:B113"/>
    <mergeCell ref="A117:J117"/>
    <mergeCell ref="A118:J118"/>
    <mergeCell ref="A119:B119"/>
    <mergeCell ref="C119:G119"/>
    <mergeCell ref="A120:B120"/>
    <mergeCell ref="A107:B107"/>
    <mergeCell ref="A108:B108"/>
    <mergeCell ref="A109:B109"/>
    <mergeCell ref="A110:B110"/>
    <mergeCell ref="A111:B111"/>
    <mergeCell ref="A112:B112"/>
    <mergeCell ref="G123:I123"/>
    <mergeCell ref="J123:J124"/>
    <mergeCell ref="A125:B125"/>
    <mergeCell ref="A126:B126"/>
    <mergeCell ref="A127:B127"/>
    <mergeCell ref="A121:B121"/>
    <mergeCell ref="A123:B124"/>
    <mergeCell ref="C123:C124"/>
    <mergeCell ref="D123:D124"/>
    <mergeCell ref="E123:E124"/>
    <mergeCell ref="F123:F124"/>
    <mergeCell ref="D137:D138"/>
    <mergeCell ref="E137:E138"/>
    <mergeCell ref="F137:F138"/>
    <mergeCell ref="G137:I137"/>
    <mergeCell ref="J137:J138"/>
    <mergeCell ref="A139:B139"/>
    <mergeCell ref="A134:B134"/>
    <mergeCell ref="A135:B135"/>
    <mergeCell ref="A131:J131"/>
    <mergeCell ref="A132:J132"/>
    <mergeCell ref="A133:B133"/>
    <mergeCell ref="C133:G133"/>
    <mergeCell ref="A137:B138"/>
    <mergeCell ref="C137:C138"/>
    <mergeCell ref="A146:B146"/>
    <mergeCell ref="A148:J148"/>
    <mergeCell ref="A149:J149"/>
    <mergeCell ref="A150:B150"/>
    <mergeCell ref="C150:G150"/>
    <mergeCell ref="A140:B140"/>
    <mergeCell ref="A141:B141"/>
    <mergeCell ref="A142:B142"/>
    <mergeCell ref="A143:B143"/>
    <mergeCell ref="A144:B144"/>
    <mergeCell ref="A145:B145"/>
    <mergeCell ref="F154:F155"/>
    <mergeCell ref="G154:I154"/>
    <mergeCell ref="J154:J155"/>
    <mergeCell ref="A156:B156"/>
    <mergeCell ref="A157:B157"/>
    <mergeCell ref="A158:B158"/>
    <mergeCell ref="A151:B151"/>
    <mergeCell ref="A152:B152"/>
    <mergeCell ref="A154:B155"/>
    <mergeCell ref="C154:C155"/>
    <mergeCell ref="D154:D155"/>
    <mergeCell ref="E154:E155"/>
    <mergeCell ref="A165:J165"/>
    <mergeCell ref="A166:B166"/>
    <mergeCell ref="C166:G166"/>
    <mergeCell ref="A167:B167"/>
    <mergeCell ref="A168:B168"/>
    <mergeCell ref="A170:B170"/>
    <mergeCell ref="G170:H170"/>
    <mergeCell ref="A159:B159"/>
    <mergeCell ref="A160:B160"/>
    <mergeCell ref="A161:B161"/>
    <mergeCell ref="A162:B162"/>
    <mergeCell ref="A164:J164"/>
    <mergeCell ref="E170:F170"/>
    <mergeCell ref="C170:D170"/>
    <mergeCell ref="E171:F171"/>
    <mergeCell ref="E172:F172"/>
    <mergeCell ref="E173:F173"/>
    <mergeCell ref="E174:F174"/>
    <mergeCell ref="E175:F175"/>
    <mergeCell ref="A171:B171"/>
    <mergeCell ref="A172:B172"/>
    <mergeCell ref="A173:B173"/>
    <mergeCell ref="A174:B174"/>
    <mergeCell ref="A175:B175"/>
    <mergeCell ref="C171:D171"/>
    <mergeCell ref="C172:D172"/>
    <mergeCell ref="C173:D173"/>
    <mergeCell ref="C174:D174"/>
    <mergeCell ref="G171:H171"/>
    <mergeCell ref="G172:H172"/>
    <mergeCell ref="G173:H173"/>
    <mergeCell ref="G174:H174"/>
    <mergeCell ref="G175:H175"/>
    <mergeCell ref="I170:J170"/>
    <mergeCell ref="I171:J171"/>
    <mergeCell ref="I172:J172"/>
    <mergeCell ref="I173:J173"/>
    <mergeCell ref="I175:J175"/>
    <mergeCell ref="A185:B185"/>
    <mergeCell ref="A187:B187"/>
    <mergeCell ref="C187:D187"/>
    <mergeCell ref="E187:F187"/>
    <mergeCell ref="G187:H187"/>
    <mergeCell ref="I187:J187"/>
    <mergeCell ref="I174:J174"/>
    <mergeCell ref="A181:J181"/>
    <mergeCell ref="A182:J182"/>
    <mergeCell ref="A183:B183"/>
    <mergeCell ref="C183:G183"/>
    <mergeCell ref="A184:B184"/>
    <mergeCell ref="C175:D175"/>
    <mergeCell ref="A188:B188"/>
    <mergeCell ref="C188:D188"/>
    <mergeCell ref="E188:F188"/>
    <mergeCell ref="G188:H188"/>
    <mergeCell ref="I188:J188"/>
    <mergeCell ref="A189:B189"/>
    <mergeCell ref="C189:D189"/>
    <mergeCell ref="E189:F189"/>
    <mergeCell ref="G189:H189"/>
    <mergeCell ref="I189:J189"/>
    <mergeCell ref="A192:B192"/>
    <mergeCell ref="C192:D192"/>
    <mergeCell ref="E192:F192"/>
    <mergeCell ref="G192:H192"/>
    <mergeCell ref="I192:J192"/>
    <mergeCell ref="A198:J198"/>
    <mergeCell ref="A190:B190"/>
    <mergeCell ref="C190:D190"/>
    <mergeCell ref="E190:F190"/>
    <mergeCell ref="G190:H190"/>
    <mergeCell ref="I190:J190"/>
    <mergeCell ref="A191:B191"/>
    <mergeCell ref="C191:D191"/>
    <mergeCell ref="E191:F191"/>
    <mergeCell ref="G191:H191"/>
    <mergeCell ref="I191:J191"/>
    <mergeCell ref="I204:J204"/>
    <mergeCell ref="I205:J205"/>
    <mergeCell ref="I207:J207"/>
    <mergeCell ref="A199:J199"/>
    <mergeCell ref="A200:B200"/>
    <mergeCell ref="C200:G200"/>
    <mergeCell ref="A201:B201"/>
    <mergeCell ref="A202:B202"/>
    <mergeCell ref="B204:C204"/>
    <mergeCell ref="E204:F204"/>
    <mergeCell ref="G204:H204"/>
    <mergeCell ref="B205:C205"/>
    <mergeCell ref="B207:C207"/>
    <mergeCell ref="B208:C208"/>
    <mergeCell ref="B209:C209"/>
    <mergeCell ref="B210:C210"/>
    <mergeCell ref="A206:J206"/>
    <mergeCell ref="E205:F205"/>
    <mergeCell ref="E207:F207"/>
    <mergeCell ref="I221:J221"/>
    <mergeCell ref="B214:C214"/>
    <mergeCell ref="B215:C215"/>
    <mergeCell ref="B216:C216"/>
    <mergeCell ref="B218:C218"/>
    <mergeCell ref="B219:C219"/>
    <mergeCell ref="I208:J208"/>
    <mergeCell ref="I209:J209"/>
    <mergeCell ref="I210:J210"/>
    <mergeCell ref="I211:J211"/>
    <mergeCell ref="I212:J212"/>
    <mergeCell ref="B213:J213"/>
    <mergeCell ref="B211:C211"/>
    <mergeCell ref="B212:C212"/>
    <mergeCell ref="E208:F208"/>
    <mergeCell ref="E209:F209"/>
    <mergeCell ref="E210:F210"/>
    <mergeCell ref="E211:F211"/>
    <mergeCell ref="E212:F212"/>
    <mergeCell ref="A227:J227"/>
    <mergeCell ref="A228:J228"/>
    <mergeCell ref="A229:B229"/>
    <mergeCell ref="C229:G229"/>
    <mergeCell ref="I214:J214"/>
    <mergeCell ref="I215:J215"/>
    <mergeCell ref="I216:J216"/>
    <mergeCell ref="I218:J218"/>
    <mergeCell ref="I219:J219"/>
    <mergeCell ref="I220:J220"/>
    <mergeCell ref="E214:F214"/>
    <mergeCell ref="E215:F215"/>
    <mergeCell ref="E216:F216"/>
    <mergeCell ref="E218:F218"/>
    <mergeCell ref="E219:F219"/>
    <mergeCell ref="E220:F220"/>
    <mergeCell ref="B220:C220"/>
    <mergeCell ref="B221:C221"/>
    <mergeCell ref="B217:J217"/>
    <mergeCell ref="B222:C222"/>
    <mergeCell ref="B223:C223"/>
    <mergeCell ref="E221:F221"/>
    <mergeCell ref="E222:F222"/>
    <mergeCell ref="E223:F223"/>
    <mergeCell ref="B233:C233"/>
    <mergeCell ref="F233:G233"/>
    <mergeCell ref="H233:J233"/>
    <mergeCell ref="B234:C234"/>
    <mergeCell ref="I222:J222"/>
    <mergeCell ref="I223:J223"/>
    <mergeCell ref="B235:C235"/>
    <mergeCell ref="D234:E234"/>
    <mergeCell ref="D235:E235"/>
    <mergeCell ref="A230:B230"/>
    <mergeCell ref="A231:B231"/>
    <mergeCell ref="D233:E233"/>
    <mergeCell ref="D236:E236"/>
    <mergeCell ref="D237:E237"/>
    <mergeCell ref="D238:E238"/>
    <mergeCell ref="B236:C236"/>
    <mergeCell ref="B237:C237"/>
    <mergeCell ref="B238:C238"/>
    <mergeCell ref="D239:E239"/>
    <mergeCell ref="D240:E240"/>
    <mergeCell ref="D241:E241"/>
    <mergeCell ref="B239:C239"/>
    <mergeCell ref="B240:C240"/>
    <mergeCell ref="B241:C241"/>
    <mergeCell ref="B248:C248"/>
    <mergeCell ref="B249:C249"/>
    <mergeCell ref="B250:C250"/>
    <mergeCell ref="B242:C242"/>
    <mergeCell ref="B243:C243"/>
    <mergeCell ref="B244:C244"/>
    <mergeCell ref="B245:C245"/>
    <mergeCell ref="B246:C246"/>
    <mergeCell ref="B247:C247"/>
    <mergeCell ref="D248:E248"/>
    <mergeCell ref="D249:E249"/>
    <mergeCell ref="D250:E250"/>
    <mergeCell ref="D242:E242"/>
    <mergeCell ref="D243:E243"/>
    <mergeCell ref="D244:E244"/>
    <mergeCell ref="D245:E245"/>
    <mergeCell ref="D246:E246"/>
    <mergeCell ref="D247:E247"/>
    <mergeCell ref="A254:J254"/>
    <mergeCell ref="A255:J255"/>
    <mergeCell ref="A256:B256"/>
    <mergeCell ref="C256:G256"/>
    <mergeCell ref="A257:B257"/>
    <mergeCell ref="A258:B258"/>
    <mergeCell ref="A260:B260"/>
    <mergeCell ref="C260:D260"/>
    <mergeCell ref="E260:F260"/>
    <mergeCell ref="I262:J262"/>
    <mergeCell ref="A262:B262"/>
    <mergeCell ref="C262:D262"/>
    <mergeCell ref="E262:F262"/>
    <mergeCell ref="G262:H262"/>
    <mergeCell ref="A265:J265"/>
    <mergeCell ref="G260:H260"/>
    <mergeCell ref="I260:J260"/>
    <mergeCell ref="A261:B261"/>
    <mergeCell ref="C261:D261"/>
    <mergeCell ref="E261:F261"/>
    <mergeCell ref="G261:H261"/>
    <mergeCell ref="I261:J261"/>
    <mergeCell ref="A266:J266"/>
    <mergeCell ref="A267:B267"/>
    <mergeCell ref="C267:G267"/>
    <mergeCell ref="A268:B268"/>
    <mergeCell ref="A269:B269"/>
    <mergeCell ref="A271:B271"/>
    <mergeCell ref="C271:D271"/>
    <mergeCell ref="E271:F271"/>
    <mergeCell ref="G271:H271"/>
    <mergeCell ref="I271:J271"/>
    <mergeCell ref="A272:B272"/>
    <mergeCell ref="C272:D272"/>
    <mergeCell ref="E272:F272"/>
    <mergeCell ref="G272:H272"/>
    <mergeCell ref="I272:J272"/>
    <mergeCell ref="A273:B273"/>
    <mergeCell ref="C273:D273"/>
    <mergeCell ref="E273:F273"/>
    <mergeCell ref="G273:H273"/>
    <mergeCell ref="I273:J27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4" zoomScale="70" zoomScaleNormal="70" workbookViewId="0">
      <selection activeCell="F14" sqref="F14"/>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40" t="s">
        <v>92</v>
      </c>
      <c r="B2" s="241"/>
      <c r="C2" s="241"/>
      <c r="D2" s="241"/>
      <c r="E2" s="241"/>
      <c r="F2" s="241"/>
      <c r="G2" s="241"/>
      <c r="H2" s="241"/>
      <c r="I2" s="241"/>
      <c r="J2" s="242"/>
    </row>
    <row r="3" spans="1:10" x14ac:dyDescent="0.25">
      <c r="A3" s="112"/>
      <c r="B3" s="113"/>
      <c r="C3" s="113"/>
      <c r="D3" s="113"/>
      <c r="E3" s="113"/>
      <c r="F3" s="113"/>
      <c r="G3" s="113"/>
      <c r="H3" s="113"/>
      <c r="I3" s="113"/>
      <c r="J3" s="114"/>
    </row>
    <row r="4" spans="1:10" x14ac:dyDescent="0.25">
      <c r="A4" s="115" t="s">
        <v>0</v>
      </c>
      <c r="B4" s="116"/>
      <c r="C4" s="175" t="s">
        <v>13</v>
      </c>
      <c r="D4" s="175"/>
      <c r="E4" s="175"/>
      <c r="F4" s="175"/>
      <c r="G4" s="175"/>
      <c r="H4" s="32"/>
      <c r="I4" s="32"/>
      <c r="J4" s="33"/>
    </row>
    <row r="5" spans="1:10" x14ac:dyDescent="0.25">
      <c r="A5" s="115" t="s">
        <v>1</v>
      </c>
      <c r="B5" s="116"/>
      <c r="C5" s="61">
        <v>43497</v>
      </c>
      <c r="D5" s="32"/>
      <c r="E5" s="32"/>
      <c r="F5" s="32"/>
      <c r="G5" s="32"/>
      <c r="H5" s="32"/>
      <c r="I5" s="32"/>
      <c r="J5" s="33"/>
    </row>
    <row r="6" spans="1:10" x14ac:dyDescent="0.25">
      <c r="A6" s="115" t="s">
        <v>2</v>
      </c>
      <c r="B6" s="116"/>
      <c r="C6" s="102">
        <v>2019</v>
      </c>
      <c r="D6" s="32"/>
      <c r="E6" s="32"/>
      <c r="F6" s="32"/>
      <c r="G6" s="32"/>
      <c r="H6" s="32"/>
      <c r="I6" s="32"/>
      <c r="J6" s="33"/>
    </row>
    <row r="7" spans="1:10" x14ac:dyDescent="0.25">
      <c r="A7" s="36"/>
      <c r="B7" s="32"/>
      <c r="C7" s="32"/>
      <c r="D7" s="32"/>
      <c r="E7" s="32"/>
      <c r="F7" s="32"/>
      <c r="G7" s="32"/>
      <c r="H7" s="32"/>
      <c r="I7" s="32"/>
      <c r="J7" s="33"/>
    </row>
    <row r="8" spans="1:10" x14ac:dyDescent="0.25">
      <c r="A8" s="173" t="s">
        <v>54</v>
      </c>
      <c r="B8" s="174"/>
      <c r="C8" s="169" t="s">
        <v>55</v>
      </c>
      <c r="D8" s="169" t="s">
        <v>56</v>
      </c>
      <c r="E8" s="169" t="s">
        <v>57</v>
      </c>
      <c r="F8" s="169" t="s">
        <v>58</v>
      </c>
      <c r="G8" s="169" t="s">
        <v>59</v>
      </c>
      <c r="H8" s="169"/>
      <c r="I8" s="169"/>
      <c r="J8" s="170" t="s">
        <v>60</v>
      </c>
    </row>
    <row r="9" spans="1:10" ht="47.25" x14ac:dyDescent="0.25">
      <c r="A9" s="173"/>
      <c r="B9" s="174"/>
      <c r="C9" s="169"/>
      <c r="D9" s="169"/>
      <c r="E9" s="169"/>
      <c r="F9" s="169"/>
      <c r="G9" s="105" t="s">
        <v>61</v>
      </c>
      <c r="H9" s="105" t="s">
        <v>62</v>
      </c>
      <c r="I9" s="105" t="s">
        <v>35</v>
      </c>
      <c r="J9" s="170"/>
    </row>
    <row r="10" spans="1:10" x14ac:dyDescent="0.25">
      <c r="A10" s="171">
        <v>1</v>
      </c>
      <c r="B10" s="172"/>
      <c r="C10" s="105">
        <v>2</v>
      </c>
      <c r="D10" s="105">
        <v>3</v>
      </c>
      <c r="E10" s="105">
        <v>4</v>
      </c>
      <c r="F10" s="105" t="s">
        <v>36</v>
      </c>
      <c r="G10" s="105">
        <v>6</v>
      </c>
      <c r="H10" s="105">
        <v>7</v>
      </c>
      <c r="I10" s="29" t="s">
        <v>37</v>
      </c>
      <c r="J10" s="30" t="s">
        <v>47</v>
      </c>
    </row>
    <row r="11" spans="1:10" ht="94.5" x14ac:dyDescent="0.25">
      <c r="A11" s="165" t="s">
        <v>93</v>
      </c>
      <c r="B11" s="166"/>
      <c r="C11" s="31" t="s">
        <v>94</v>
      </c>
      <c r="D11" s="106">
        <f>Sheet1!D140</f>
        <v>158</v>
      </c>
      <c r="E11" s="106">
        <f>Sheet1!E140</f>
        <v>3379</v>
      </c>
      <c r="F11" s="106">
        <f>Sheet1!F140</f>
        <v>3537</v>
      </c>
      <c r="G11" s="106">
        <f>Sheet1!G140</f>
        <v>3320</v>
      </c>
      <c r="H11" s="106">
        <f>Sheet1!H140</f>
        <v>46</v>
      </c>
      <c r="I11" s="106">
        <f>Sheet1!I140</f>
        <v>3366</v>
      </c>
      <c r="J11" s="107">
        <f>Sheet1!J140</f>
        <v>171</v>
      </c>
    </row>
    <row r="12" spans="1:10" ht="78.75" x14ac:dyDescent="0.25">
      <c r="A12" s="165" t="s">
        <v>95</v>
      </c>
      <c r="B12" s="166"/>
      <c r="C12" s="31" t="s">
        <v>96</v>
      </c>
      <c r="D12" s="106">
        <f>Sheet1!D141</f>
        <v>226</v>
      </c>
      <c r="E12" s="106">
        <f>Sheet1!E141</f>
        <v>2933</v>
      </c>
      <c r="F12" s="106">
        <f>Sheet1!F141</f>
        <v>3159</v>
      </c>
      <c r="G12" s="106">
        <f>Sheet1!G141</f>
        <v>2940</v>
      </c>
      <c r="H12" s="106">
        <f>Sheet1!H141</f>
        <v>42</v>
      </c>
      <c r="I12" s="106">
        <f>Sheet1!I141</f>
        <v>2982</v>
      </c>
      <c r="J12" s="107">
        <f>Sheet1!J141</f>
        <v>177</v>
      </c>
    </row>
    <row r="13" spans="1:10" ht="33.75" customHeight="1" x14ac:dyDescent="0.25">
      <c r="A13" s="165" t="s">
        <v>97</v>
      </c>
      <c r="B13" s="166"/>
      <c r="C13" s="31" t="s">
        <v>98</v>
      </c>
      <c r="D13" s="106">
        <f>Sheet1!D142</f>
        <v>19</v>
      </c>
      <c r="E13" s="106">
        <f>Sheet1!E142</f>
        <v>454</v>
      </c>
      <c r="F13" s="106">
        <f>Sheet1!F142</f>
        <v>473</v>
      </c>
      <c r="G13" s="106">
        <f>Sheet1!G142</f>
        <v>436</v>
      </c>
      <c r="H13" s="106">
        <f>Sheet1!H142</f>
        <v>11</v>
      </c>
      <c r="I13" s="106">
        <f>Sheet1!I142</f>
        <v>447</v>
      </c>
      <c r="J13" s="107">
        <f>Sheet1!J142</f>
        <v>26</v>
      </c>
    </row>
    <row r="14" spans="1:10" ht="48.75" customHeight="1" x14ac:dyDescent="0.25">
      <c r="A14" s="165" t="s">
        <v>99</v>
      </c>
      <c r="B14" s="166"/>
      <c r="C14" s="31" t="s">
        <v>39</v>
      </c>
      <c r="D14" s="106">
        <f>Sheet1!D143</f>
        <v>8</v>
      </c>
      <c r="E14" s="106">
        <f>Sheet1!E143</f>
        <v>203</v>
      </c>
      <c r="F14" s="106">
        <f>Sheet1!F143</f>
        <v>211</v>
      </c>
      <c r="G14" s="106">
        <f>Sheet1!G143</f>
        <v>91</v>
      </c>
      <c r="H14" s="106">
        <f>Sheet1!H143</f>
        <v>104</v>
      </c>
      <c r="I14" s="106">
        <f>Sheet1!I143</f>
        <v>195</v>
      </c>
      <c r="J14" s="107">
        <f>Sheet1!J143</f>
        <v>16</v>
      </c>
    </row>
    <row r="15" spans="1:10" ht="31.5" x14ac:dyDescent="0.25">
      <c r="A15" s="165" t="s">
        <v>100</v>
      </c>
      <c r="B15" s="166"/>
      <c r="C15" s="31" t="s">
        <v>101</v>
      </c>
      <c r="D15" s="106">
        <f>Sheet1!D144</f>
        <v>0</v>
      </c>
      <c r="E15" s="106">
        <f>Sheet1!E144</f>
        <v>0</v>
      </c>
      <c r="F15" s="106">
        <f>Sheet1!F144</f>
        <v>0</v>
      </c>
      <c r="G15" s="106">
        <f>Sheet1!G144</f>
        <v>0</v>
      </c>
      <c r="H15" s="106">
        <f>Sheet1!H144</f>
        <v>0</v>
      </c>
      <c r="I15" s="106">
        <f>Sheet1!I144</f>
        <v>0</v>
      </c>
      <c r="J15" s="107">
        <f>Sheet1!J144</f>
        <v>0</v>
      </c>
    </row>
    <row r="16" spans="1:10" ht="31.5" x14ac:dyDescent="0.25">
      <c r="A16" s="165" t="s">
        <v>102</v>
      </c>
      <c r="B16" s="166"/>
      <c r="C16" s="31" t="s">
        <v>103</v>
      </c>
      <c r="D16" s="106">
        <f>Sheet1!D145</f>
        <v>0</v>
      </c>
      <c r="E16" s="106">
        <f>Sheet1!E145</f>
        <v>0</v>
      </c>
      <c r="F16" s="106">
        <f>Sheet1!F145</f>
        <v>0</v>
      </c>
      <c r="G16" s="106">
        <f>Sheet1!G145</f>
        <v>0</v>
      </c>
      <c r="H16" s="106">
        <f>Sheet1!H145</f>
        <v>0</v>
      </c>
      <c r="I16" s="106">
        <f>Sheet1!I145</f>
        <v>0</v>
      </c>
      <c r="J16" s="107">
        <f>Sheet1!J145</f>
        <v>0</v>
      </c>
    </row>
    <row r="17" spans="1:10" ht="16.5" thickBot="1" x14ac:dyDescent="0.3">
      <c r="A17" s="167"/>
      <c r="B17" s="168"/>
      <c r="C17" s="41"/>
      <c r="D17" s="42"/>
      <c r="E17" s="42"/>
      <c r="F17" s="42"/>
      <c r="G17" s="42"/>
      <c r="H17" s="42"/>
      <c r="I17" s="42"/>
      <c r="J17" s="43"/>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3" sqref="J13"/>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40" t="s">
        <v>104</v>
      </c>
      <c r="B2" s="241"/>
      <c r="C2" s="241"/>
      <c r="D2" s="241"/>
      <c r="E2" s="241"/>
      <c r="F2" s="241"/>
      <c r="G2" s="241"/>
      <c r="H2" s="241"/>
      <c r="I2" s="241"/>
      <c r="J2" s="242"/>
    </row>
    <row r="3" spans="1:10" x14ac:dyDescent="0.25">
      <c r="A3" s="112"/>
      <c r="B3" s="113"/>
      <c r="C3" s="113"/>
      <c r="D3" s="113"/>
      <c r="E3" s="113"/>
      <c r="F3" s="113"/>
      <c r="G3" s="113"/>
      <c r="H3" s="113"/>
      <c r="I3" s="113"/>
      <c r="J3" s="114"/>
    </row>
    <row r="4" spans="1:10" x14ac:dyDescent="0.25">
      <c r="A4" s="115" t="s">
        <v>0</v>
      </c>
      <c r="B4" s="116"/>
      <c r="C4" s="175" t="s">
        <v>13</v>
      </c>
      <c r="D4" s="175"/>
      <c r="E4" s="175"/>
      <c r="F4" s="175"/>
      <c r="G4" s="175"/>
      <c r="H4" s="32"/>
      <c r="I4" s="32"/>
      <c r="J4" s="33"/>
    </row>
    <row r="5" spans="1:10" x14ac:dyDescent="0.25">
      <c r="A5" s="115" t="s">
        <v>1</v>
      </c>
      <c r="B5" s="116"/>
      <c r="C5" s="61">
        <v>43497</v>
      </c>
      <c r="D5" s="32"/>
      <c r="E5" s="32"/>
      <c r="F5" s="32"/>
      <c r="G5" s="32"/>
      <c r="H5" s="32"/>
      <c r="I5" s="32"/>
      <c r="J5" s="33"/>
    </row>
    <row r="6" spans="1:10" x14ac:dyDescent="0.25">
      <c r="A6" s="115" t="s">
        <v>2</v>
      </c>
      <c r="B6" s="116"/>
      <c r="C6" s="102">
        <v>2019</v>
      </c>
      <c r="D6" s="32"/>
      <c r="E6" s="32"/>
      <c r="F6" s="32"/>
      <c r="G6" s="32"/>
      <c r="H6" s="32"/>
      <c r="I6" s="32"/>
      <c r="J6" s="33"/>
    </row>
    <row r="7" spans="1:10" x14ac:dyDescent="0.25">
      <c r="A7" s="36"/>
      <c r="B7" s="32"/>
      <c r="C7" s="32"/>
      <c r="D7" s="32"/>
      <c r="E7" s="32"/>
      <c r="F7" s="32"/>
      <c r="G7" s="32"/>
      <c r="H7" s="32"/>
      <c r="I7" s="32"/>
      <c r="J7" s="33"/>
    </row>
    <row r="8" spans="1:10" x14ac:dyDescent="0.25">
      <c r="A8" s="173" t="s">
        <v>54</v>
      </c>
      <c r="B8" s="174"/>
      <c r="C8" s="169" t="s">
        <v>55</v>
      </c>
      <c r="D8" s="169" t="s">
        <v>56</v>
      </c>
      <c r="E8" s="169" t="s">
        <v>57</v>
      </c>
      <c r="F8" s="169" t="s">
        <v>58</v>
      </c>
      <c r="G8" s="169" t="s">
        <v>59</v>
      </c>
      <c r="H8" s="169"/>
      <c r="I8" s="169"/>
      <c r="J8" s="170" t="s">
        <v>60</v>
      </c>
    </row>
    <row r="9" spans="1:10" ht="47.25" x14ac:dyDescent="0.25">
      <c r="A9" s="173"/>
      <c r="B9" s="174"/>
      <c r="C9" s="169"/>
      <c r="D9" s="169"/>
      <c r="E9" s="169"/>
      <c r="F9" s="169"/>
      <c r="G9" s="105" t="s">
        <v>61</v>
      </c>
      <c r="H9" s="105" t="s">
        <v>62</v>
      </c>
      <c r="I9" s="105" t="s">
        <v>35</v>
      </c>
      <c r="J9" s="170"/>
    </row>
    <row r="10" spans="1:10" x14ac:dyDescent="0.25">
      <c r="A10" s="171">
        <v>1</v>
      </c>
      <c r="B10" s="172"/>
      <c r="C10" s="105">
        <v>2</v>
      </c>
      <c r="D10" s="105">
        <v>3</v>
      </c>
      <c r="E10" s="105">
        <v>4</v>
      </c>
      <c r="F10" s="105" t="s">
        <v>36</v>
      </c>
      <c r="G10" s="105">
        <v>6</v>
      </c>
      <c r="H10" s="105">
        <v>7</v>
      </c>
      <c r="I10" s="29" t="s">
        <v>37</v>
      </c>
      <c r="J10" s="30" t="s">
        <v>47</v>
      </c>
    </row>
    <row r="11" spans="1:10" ht="31.5" x14ac:dyDescent="0.25">
      <c r="A11" s="165" t="s">
        <v>105</v>
      </c>
      <c r="B11" s="166"/>
      <c r="C11" s="31" t="s">
        <v>110</v>
      </c>
      <c r="D11" s="106">
        <f>Sheet1!D157</f>
        <v>422</v>
      </c>
      <c r="E11" s="106">
        <f>Sheet1!E157</f>
        <v>733</v>
      </c>
      <c r="F11" s="106">
        <f>Sheet1!F157</f>
        <v>1155</v>
      </c>
      <c r="G11" s="106">
        <f>Sheet1!G157</f>
        <v>476</v>
      </c>
      <c r="H11" s="106">
        <f>Sheet1!H157</f>
        <v>30</v>
      </c>
      <c r="I11" s="106">
        <f>Sheet1!I157</f>
        <v>506</v>
      </c>
      <c r="J11" s="107">
        <f>Sheet1!J157</f>
        <v>649</v>
      </c>
    </row>
    <row r="12" spans="1:10" x14ac:dyDescent="0.25">
      <c r="A12" s="165" t="s">
        <v>106</v>
      </c>
      <c r="B12" s="166"/>
      <c r="C12" s="31" t="s">
        <v>111</v>
      </c>
      <c r="D12" s="106">
        <f>Sheet1!D158</f>
        <v>19</v>
      </c>
      <c r="E12" s="106">
        <f>Sheet1!E158</f>
        <v>80</v>
      </c>
      <c r="F12" s="106">
        <f>Sheet1!F158</f>
        <v>99</v>
      </c>
      <c r="G12" s="106">
        <f>Sheet1!G158</f>
        <v>67</v>
      </c>
      <c r="H12" s="106">
        <f>Sheet1!H158</f>
        <v>2</v>
      </c>
      <c r="I12" s="106">
        <f>Sheet1!I158</f>
        <v>69</v>
      </c>
      <c r="J12" s="107">
        <f>Sheet1!J158</f>
        <v>30</v>
      </c>
    </row>
    <row r="13" spans="1:10" x14ac:dyDescent="0.25">
      <c r="A13" s="165" t="s">
        <v>107</v>
      </c>
      <c r="B13" s="166"/>
      <c r="C13" s="31" t="s">
        <v>75</v>
      </c>
      <c r="D13" s="106">
        <f>Sheet1!D159</f>
        <v>12</v>
      </c>
      <c r="E13" s="106">
        <f>Sheet1!E159</f>
        <v>117</v>
      </c>
      <c r="F13" s="106">
        <f>Sheet1!F159</f>
        <v>129</v>
      </c>
      <c r="G13" s="106">
        <f>Sheet1!G159</f>
        <v>116</v>
      </c>
      <c r="H13" s="106">
        <f>Sheet1!H159</f>
        <v>1</v>
      </c>
      <c r="I13" s="106">
        <f>Sheet1!I159</f>
        <v>117</v>
      </c>
      <c r="J13" s="107">
        <f>Sheet1!J159</f>
        <v>12</v>
      </c>
    </row>
    <row r="14" spans="1:10" x14ac:dyDescent="0.25">
      <c r="A14" s="165" t="s">
        <v>108</v>
      </c>
      <c r="B14" s="166"/>
      <c r="C14" s="31" t="s">
        <v>112</v>
      </c>
      <c r="D14" s="106">
        <f>Sheet1!D160</f>
        <v>165</v>
      </c>
      <c r="E14" s="106">
        <f>Sheet1!E160</f>
        <v>1913</v>
      </c>
      <c r="F14" s="106">
        <f>Sheet1!F160</f>
        <v>2078</v>
      </c>
      <c r="G14" s="106">
        <f>Sheet1!G160</f>
        <v>1506</v>
      </c>
      <c r="H14" s="106">
        <f>Sheet1!H160</f>
        <v>380</v>
      </c>
      <c r="I14" s="106">
        <f>Sheet1!I160</f>
        <v>1886</v>
      </c>
      <c r="J14" s="107">
        <f>Sheet1!J160</f>
        <v>192</v>
      </c>
    </row>
    <row r="15" spans="1:10" x14ac:dyDescent="0.25">
      <c r="A15" s="165" t="s">
        <v>109</v>
      </c>
      <c r="B15" s="166"/>
      <c r="C15" s="31" t="s">
        <v>111</v>
      </c>
      <c r="D15" s="106">
        <f>Sheet1!D161</f>
        <v>746</v>
      </c>
      <c r="E15" s="106">
        <f>Sheet1!E161</f>
        <v>4198</v>
      </c>
      <c r="F15" s="106">
        <f>Sheet1!F161</f>
        <v>4944</v>
      </c>
      <c r="G15" s="106">
        <f>Sheet1!G161</f>
        <v>3234</v>
      </c>
      <c r="H15" s="106">
        <f>Sheet1!H161</f>
        <v>853</v>
      </c>
      <c r="I15" s="106">
        <f>Sheet1!I161</f>
        <v>4087</v>
      </c>
      <c r="J15" s="107">
        <f>Sheet1!J161</f>
        <v>857</v>
      </c>
    </row>
    <row r="16" spans="1:10" ht="16.5" thickBot="1" x14ac:dyDescent="0.3">
      <c r="A16" s="167"/>
      <c r="B16" s="168"/>
      <c r="C16" s="41"/>
      <c r="D16" s="42"/>
      <c r="E16" s="42"/>
      <c r="F16" s="42"/>
      <c r="G16" s="42"/>
      <c r="H16" s="42"/>
      <c r="I16" s="42"/>
      <c r="J16" s="43"/>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113</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75" t="s">
        <v>13</v>
      </c>
      <c r="D4" s="175"/>
      <c r="E4" s="175"/>
      <c r="F4" s="175"/>
      <c r="G4" s="175"/>
      <c r="H4" s="32"/>
      <c r="I4" s="32"/>
      <c r="J4" s="33"/>
    </row>
    <row r="5" spans="1:10" x14ac:dyDescent="0.25">
      <c r="A5" s="115" t="s">
        <v>1</v>
      </c>
      <c r="B5" s="116"/>
      <c r="C5" s="34">
        <v>43497</v>
      </c>
      <c r="D5" s="32"/>
      <c r="E5" s="32"/>
      <c r="F5" s="32"/>
      <c r="G5" s="32"/>
      <c r="H5" s="32"/>
      <c r="I5" s="32"/>
      <c r="J5" s="33"/>
    </row>
    <row r="6" spans="1:10" x14ac:dyDescent="0.25">
      <c r="A6" s="115" t="s">
        <v>2</v>
      </c>
      <c r="B6" s="116"/>
      <c r="C6" s="103">
        <v>2019</v>
      </c>
      <c r="D6" s="32"/>
      <c r="E6" s="32"/>
      <c r="F6" s="32"/>
      <c r="G6" s="32"/>
      <c r="H6" s="32"/>
      <c r="I6" s="32"/>
      <c r="J6" s="33"/>
    </row>
    <row r="7" spans="1:10" x14ac:dyDescent="0.25">
      <c r="A7" s="36"/>
      <c r="B7" s="32"/>
      <c r="C7" s="32"/>
      <c r="D7" s="32"/>
      <c r="E7" s="32"/>
      <c r="F7" s="32"/>
      <c r="G7" s="32"/>
      <c r="H7" s="32"/>
      <c r="I7" s="32"/>
      <c r="J7" s="33"/>
    </row>
    <row r="8" spans="1:10" ht="56.25" customHeight="1" x14ac:dyDescent="0.25">
      <c r="A8" s="250" t="s">
        <v>114</v>
      </c>
      <c r="B8" s="248"/>
      <c r="C8" s="248" t="s">
        <v>115</v>
      </c>
      <c r="D8" s="248"/>
      <c r="E8" s="248" t="s">
        <v>116</v>
      </c>
      <c r="F8" s="248"/>
      <c r="G8" s="248" t="s">
        <v>117</v>
      </c>
      <c r="H8" s="248"/>
      <c r="I8" s="248" t="s">
        <v>118</v>
      </c>
      <c r="J8" s="249"/>
    </row>
    <row r="9" spans="1:10" x14ac:dyDescent="0.25">
      <c r="A9" s="243">
        <v>1</v>
      </c>
      <c r="B9" s="244"/>
      <c r="C9" s="244">
        <v>2</v>
      </c>
      <c r="D9" s="244"/>
      <c r="E9" s="244" t="s">
        <v>119</v>
      </c>
      <c r="F9" s="244"/>
      <c r="G9" s="244">
        <v>4</v>
      </c>
      <c r="H9" s="244"/>
      <c r="I9" s="244" t="s">
        <v>120</v>
      </c>
      <c r="J9" s="245"/>
    </row>
    <row r="10" spans="1:10" x14ac:dyDescent="0.25">
      <c r="A10" s="243">
        <f>Sheet1!A172</f>
        <v>7172</v>
      </c>
      <c r="B10" s="244"/>
      <c r="C10" s="244">
        <f>Sheet1!C172</f>
        <v>30</v>
      </c>
      <c r="D10" s="244"/>
      <c r="E10" s="244">
        <f>Sheet1!E172</f>
        <v>7202</v>
      </c>
      <c r="F10" s="244"/>
      <c r="G10" s="244">
        <f>Sheet1!G172</f>
        <v>2</v>
      </c>
      <c r="H10" s="244"/>
      <c r="I10" s="246">
        <f>Sheet1!I172</f>
        <v>2.7770063871146906E-2</v>
      </c>
      <c r="J10" s="247"/>
    </row>
    <row r="11" spans="1:10" x14ac:dyDescent="0.25">
      <c r="A11" s="243">
        <f>Sheet1!A173</f>
        <v>0</v>
      </c>
      <c r="B11" s="244"/>
      <c r="C11" s="244">
        <f>Sheet1!C173</f>
        <v>0</v>
      </c>
      <c r="D11" s="244"/>
      <c r="E11" s="244">
        <f>Sheet1!E173</f>
        <v>0</v>
      </c>
      <c r="F11" s="244"/>
      <c r="G11" s="244">
        <f>Sheet1!G173</f>
        <v>0</v>
      </c>
      <c r="H11" s="244"/>
      <c r="I11" s="244">
        <f>Sheet1!I173</f>
        <v>0</v>
      </c>
      <c r="J11" s="245"/>
    </row>
    <row r="12" spans="1:10" x14ac:dyDescent="0.25">
      <c r="A12" s="243">
        <f>Sheet1!A174</f>
        <v>0</v>
      </c>
      <c r="B12" s="244"/>
      <c r="C12" s="244">
        <f>Sheet1!C174</f>
        <v>0</v>
      </c>
      <c r="D12" s="244"/>
      <c r="E12" s="244">
        <f>Sheet1!E174</f>
        <v>0</v>
      </c>
      <c r="F12" s="244"/>
      <c r="G12" s="244">
        <f>Sheet1!G174</f>
        <v>0</v>
      </c>
      <c r="H12" s="244"/>
      <c r="I12" s="244">
        <f>Sheet1!I174</f>
        <v>0</v>
      </c>
      <c r="J12" s="245"/>
    </row>
    <row r="13" spans="1:10" x14ac:dyDescent="0.25">
      <c r="A13" s="243">
        <f>Sheet1!A175</f>
        <v>0</v>
      </c>
      <c r="B13" s="244"/>
      <c r="C13" s="244">
        <f>Sheet1!C175</f>
        <v>0</v>
      </c>
      <c r="D13" s="244"/>
      <c r="E13" s="244">
        <f>Sheet1!E175</f>
        <v>0</v>
      </c>
      <c r="F13" s="244"/>
      <c r="G13" s="244">
        <f>Sheet1!G175</f>
        <v>0</v>
      </c>
      <c r="H13" s="244"/>
      <c r="I13" s="244">
        <f>Sheet1!I175</f>
        <v>0</v>
      </c>
      <c r="J13" s="245"/>
    </row>
    <row r="14" spans="1:10" x14ac:dyDescent="0.25">
      <c r="A14" s="44" t="s">
        <v>121</v>
      </c>
      <c r="B14" s="45" t="s">
        <v>122</v>
      </c>
      <c r="C14" s="45"/>
      <c r="D14" s="45"/>
      <c r="E14" s="45"/>
      <c r="F14" s="32"/>
      <c r="G14" s="32"/>
      <c r="H14" s="32"/>
      <c r="I14" s="32"/>
      <c r="J14" s="33"/>
    </row>
    <row r="15" spans="1:10" x14ac:dyDescent="0.25">
      <c r="A15" s="44"/>
      <c r="B15" s="46" t="s">
        <v>123</v>
      </c>
      <c r="C15" s="46"/>
      <c r="D15" s="46"/>
      <c r="E15" s="46"/>
      <c r="F15" s="32"/>
      <c r="G15" s="32"/>
      <c r="H15" s="32"/>
      <c r="I15" s="32"/>
      <c r="J15" s="33"/>
    </row>
    <row r="16" spans="1:10" ht="16.5" thickBot="1" x14ac:dyDescent="0.3">
      <c r="A16" s="47"/>
      <c r="B16" s="48" t="s">
        <v>124</v>
      </c>
      <c r="C16" s="48"/>
      <c r="D16" s="48"/>
      <c r="E16" s="48"/>
      <c r="F16" s="37"/>
      <c r="G16" s="37"/>
      <c r="H16" s="37"/>
      <c r="I16" s="37"/>
      <c r="J16" s="40"/>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A3" sqref="A3:J3"/>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131</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75" t="s">
        <v>13</v>
      </c>
      <c r="D4" s="175"/>
      <c r="E4" s="175"/>
      <c r="F4" s="175"/>
      <c r="G4" s="175"/>
      <c r="H4" s="32"/>
      <c r="I4" s="32"/>
      <c r="J4" s="33"/>
    </row>
    <row r="5" spans="1:10" x14ac:dyDescent="0.25">
      <c r="A5" s="115" t="s">
        <v>1</v>
      </c>
      <c r="B5" s="116"/>
      <c r="C5" s="34">
        <v>43497</v>
      </c>
      <c r="D5" s="32"/>
      <c r="E5" s="32"/>
      <c r="F5" s="32"/>
      <c r="G5" s="32"/>
      <c r="H5" s="32"/>
      <c r="I5" s="32"/>
      <c r="J5" s="33"/>
    </row>
    <row r="6" spans="1:10" x14ac:dyDescent="0.25">
      <c r="A6" s="115" t="s">
        <v>2</v>
      </c>
      <c r="B6" s="116"/>
      <c r="C6" s="103">
        <v>2019</v>
      </c>
      <c r="D6" s="32"/>
      <c r="E6" s="32"/>
      <c r="F6" s="32"/>
      <c r="G6" s="32"/>
      <c r="H6" s="32"/>
      <c r="I6" s="32"/>
      <c r="J6" s="33"/>
    </row>
    <row r="7" spans="1:10" x14ac:dyDescent="0.25">
      <c r="A7" s="36"/>
      <c r="B7" s="32"/>
      <c r="C7" s="32"/>
      <c r="D7" s="32"/>
      <c r="E7" s="32"/>
      <c r="F7" s="32"/>
      <c r="G7" s="32"/>
      <c r="H7" s="32"/>
      <c r="I7" s="32"/>
      <c r="J7" s="33"/>
    </row>
    <row r="8" spans="1:10" ht="42" customHeight="1" x14ac:dyDescent="0.25">
      <c r="A8" s="232" t="s">
        <v>126</v>
      </c>
      <c r="B8" s="131"/>
      <c r="C8" s="131" t="s">
        <v>127</v>
      </c>
      <c r="D8" s="131"/>
      <c r="E8" s="131" t="s">
        <v>128</v>
      </c>
      <c r="F8" s="131"/>
      <c r="G8" s="131" t="s">
        <v>129</v>
      </c>
      <c r="H8" s="131"/>
      <c r="I8" s="131" t="s">
        <v>130</v>
      </c>
      <c r="J8" s="225"/>
    </row>
    <row r="9" spans="1:10" x14ac:dyDescent="0.25">
      <c r="A9" s="243">
        <v>1</v>
      </c>
      <c r="B9" s="244"/>
      <c r="C9" s="244">
        <v>2</v>
      </c>
      <c r="D9" s="244"/>
      <c r="E9" s="244" t="s">
        <v>119</v>
      </c>
      <c r="F9" s="244"/>
      <c r="G9" s="244">
        <v>4</v>
      </c>
      <c r="H9" s="244"/>
      <c r="I9" s="244" t="s">
        <v>120</v>
      </c>
      <c r="J9" s="245"/>
    </row>
    <row r="10" spans="1:10" x14ac:dyDescent="0.25">
      <c r="A10" s="243">
        <f>Sheet1!A189</f>
        <v>251</v>
      </c>
      <c r="B10" s="244"/>
      <c r="C10" s="244">
        <f>Sheet1!C189</f>
        <v>0</v>
      </c>
      <c r="D10" s="244"/>
      <c r="E10" s="244">
        <f>Sheet1!E189</f>
        <v>251</v>
      </c>
      <c r="F10" s="244"/>
      <c r="G10" s="244">
        <f>Sheet1!G189</f>
        <v>0</v>
      </c>
      <c r="H10" s="244"/>
      <c r="I10" s="251">
        <f>Sheet1!I189</f>
        <v>0</v>
      </c>
      <c r="J10" s="252"/>
    </row>
    <row r="11" spans="1:10" x14ac:dyDescent="0.25">
      <c r="A11" s="243">
        <f>Sheet1!A190</f>
        <v>0</v>
      </c>
      <c r="B11" s="244"/>
      <c r="C11" s="244">
        <f>Sheet1!C190</f>
        <v>0</v>
      </c>
      <c r="D11" s="244"/>
      <c r="E11" s="244">
        <f>Sheet1!E190</f>
        <v>0</v>
      </c>
      <c r="F11" s="244"/>
      <c r="G11" s="244">
        <f>Sheet1!G190</f>
        <v>0</v>
      </c>
      <c r="H11" s="244"/>
      <c r="I11" s="244">
        <f>Sheet1!I190</f>
        <v>0</v>
      </c>
      <c r="J11" s="245"/>
    </row>
    <row r="12" spans="1:10" x14ac:dyDescent="0.25">
      <c r="A12" s="243">
        <f>Sheet1!A191</f>
        <v>0</v>
      </c>
      <c r="B12" s="244"/>
      <c r="C12" s="244">
        <f>Sheet1!C191</f>
        <v>0</v>
      </c>
      <c r="D12" s="244"/>
      <c r="E12" s="244">
        <f>Sheet1!E191</f>
        <v>0</v>
      </c>
      <c r="F12" s="244"/>
      <c r="G12" s="244">
        <f>Sheet1!G191</f>
        <v>0</v>
      </c>
      <c r="H12" s="244"/>
      <c r="I12" s="244">
        <f>Sheet1!I191</f>
        <v>0</v>
      </c>
      <c r="J12" s="245"/>
    </row>
    <row r="13" spans="1:10" x14ac:dyDescent="0.25">
      <c r="A13" s="243">
        <f>Sheet1!A192</f>
        <v>0</v>
      </c>
      <c r="B13" s="244"/>
      <c r="C13" s="244">
        <f>Sheet1!C192</f>
        <v>0</v>
      </c>
      <c r="D13" s="244"/>
      <c r="E13" s="244">
        <f>Sheet1!E192</f>
        <v>0</v>
      </c>
      <c r="F13" s="244"/>
      <c r="G13" s="244">
        <f>Sheet1!G192</f>
        <v>0</v>
      </c>
      <c r="H13" s="244"/>
      <c r="I13" s="244">
        <f>Sheet1!I192</f>
        <v>0</v>
      </c>
      <c r="J13" s="245"/>
    </row>
    <row r="14" spans="1:10" x14ac:dyDescent="0.25">
      <c r="A14" s="44"/>
      <c r="B14" s="45"/>
      <c r="C14" s="45"/>
      <c r="D14" s="45"/>
      <c r="E14" s="45"/>
      <c r="F14" s="32"/>
      <c r="G14" s="32"/>
      <c r="H14" s="32"/>
      <c r="I14" s="32"/>
      <c r="J14" s="33"/>
    </row>
    <row r="15" spans="1:10" x14ac:dyDescent="0.25">
      <c r="A15" s="44"/>
      <c r="B15" s="46"/>
      <c r="C15" s="46"/>
      <c r="D15" s="46"/>
      <c r="E15" s="46"/>
      <c r="F15" s="32"/>
      <c r="G15" s="32"/>
      <c r="H15" s="32"/>
      <c r="I15" s="32"/>
      <c r="J15" s="33"/>
    </row>
    <row r="16" spans="1:10" ht="16.5" thickBot="1" x14ac:dyDescent="0.3">
      <c r="A16" s="47"/>
      <c r="B16" s="48"/>
      <c r="C16" s="48"/>
      <c r="D16" s="48"/>
      <c r="E16" s="48"/>
      <c r="F16" s="37"/>
      <c r="G16" s="37"/>
      <c r="H16" s="37"/>
      <c r="I16" s="37"/>
      <c r="J16" s="40"/>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E24" sqref="E24:F24"/>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132</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75" t="s">
        <v>13</v>
      </c>
      <c r="D4" s="175"/>
      <c r="E4" s="175"/>
      <c r="F4" s="175"/>
      <c r="G4" s="175"/>
      <c r="H4" s="32"/>
      <c r="I4" s="32"/>
      <c r="J4" s="33"/>
    </row>
    <row r="5" spans="1:10" x14ac:dyDescent="0.25">
      <c r="A5" s="115" t="s">
        <v>1</v>
      </c>
      <c r="B5" s="116"/>
      <c r="C5" s="34">
        <v>43497</v>
      </c>
      <c r="D5" s="32"/>
      <c r="E5" s="32"/>
      <c r="F5" s="32"/>
      <c r="G5" s="32"/>
      <c r="H5" s="32"/>
      <c r="I5" s="32"/>
      <c r="J5" s="33"/>
    </row>
    <row r="6" spans="1:10" x14ac:dyDescent="0.25">
      <c r="A6" s="115" t="s">
        <v>2</v>
      </c>
      <c r="B6" s="116"/>
      <c r="C6" s="18">
        <v>2019</v>
      </c>
      <c r="D6" s="32"/>
      <c r="E6" s="32"/>
      <c r="F6" s="32"/>
      <c r="G6" s="32"/>
      <c r="H6" s="32"/>
      <c r="I6" s="32"/>
      <c r="J6" s="33"/>
    </row>
    <row r="7" spans="1:10" x14ac:dyDescent="0.25">
      <c r="A7" s="36"/>
      <c r="B7" s="32"/>
      <c r="C7" s="32"/>
      <c r="D7" s="32"/>
      <c r="E7" s="32"/>
      <c r="F7" s="32"/>
      <c r="G7" s="32"/>
      <c r="H7" s="32"/>
      <c r="I7" s="32"/>
      <c r="J7" s="33"/>
    </row>
    <row r="8" spans="1:10" ht="47.25" x14ac:dyDescent="0.25">
      <c r="A8" s="20" t="s">
        <v>16</v>
      </c>
      <c r="B8" s="254" t="s">
        <v>133</v>
      </c>
      <c r="C8" s="256"/>
      <c r="D8" s="20" t="s">
        <v>134</v>
      </c>
      <c r="E8" s="131" t="s">
        <v>135</v>
      </c>
      <c r="F8" s="131"/>
      <c r="G8" s="131" t="s">
        <v>136</v>
      </c>
      <c r="H8" s="131"/>
      <c r="I8" s="131" t="s">
        <v>137</v>
      </c>
      <c r="J8" s="131"/>
    </row>
    <row r="9" spans="1:10" ht="31.5" x14ac:dyDescent="0.25">
      <c r="A9" s="6"/>
      <c r="B9" s="131"/>
      <c r="C9" s="131"/>
      <c r="D9" s="20"/>
      <c r="E9" s="131"/>
      <c r="F9" s="131"/>
      <c r="G9" s="20" t="s">
        <v>33</v>
      </c>
      <c r="H9" s="20" t="s">
        <v>34</v>
      </c>
      <c r="I9" s="131"/>
      <c r="J9" s="131"/>
    </row>
    <row r="10" spans="1:10" ht="31.5" customHeight="1" x14ac:dyDescent="0.25">
      <c r="A10" s="254" t="s">
        <v>138</v>
      </c>
      <c r="B10" s="255"/>
      <c r="C10" s="255"/>
      <c r="D10" s="255"/>
      <c r="E10" s="255"/>
      <c r="F10" s="255"/>
      <c r="G10" s="255"/>
      <c r="H10" s="255"/>
      <c r="I10" s="255"/>
      <c r="J10" s="256"/>
    </row>
    <row r="11" spans="1:10" ht="98.25" customHeight="1" x14ac:dyDescent="0.25">
      <c r="A11" s="22" t="s">
        <v>142</v>
      </c>
      <c r="B11" s="248" t="s">
        <v>38</v>
      </c>
      <c r="C11" s="248" t="s">
        <v>38</v>
      </c>
      <c r="D11" s="49"/>
      <c r="E11" s="131">
        <f>Sheet1!E207</f>
        <v>33127</v>
      </c>
      <c r="F11" s="131"/>
      <c r="G11" s="22">
        <f>Sheet1!G207</f>
        <v>33127</v>
      </c>
      <c r="H11" s="22">
        <f>Sheet1!H207</f>
        <v>0</v>
      </c>
      <c r="I11" s="258">
        <f>Sheet1!I207</f>
        <v>1</v>
      </c>
      <c r="J11" s="258"/>
    </row>
    <row r="12" spans="1:10" ht="81.75" customHeight="1" x14ac:dyDescent="0.25">
      <c r="A12" s="22" t="s">
        <v>143</v>
      </c>
      <c r="B12" s="248" t="s">
        <v>40</v>
      </c>
      <c r="C12" s="248" t="s">
        <v>40</v>
      </c>
      <c r="D12" s="49"/>
      <c r="E12" s="131">
        <f>Sheet1!E208</f>
        <v>74111</v>
      </c>
      <c r="F12" s="131"/>
      <c r="G12" s="22">
        <f>Sheet1!G208</f>
        <v>7410</v>
      </c>
      <c r="H12" s="22">
        <f>Sheet1!H208</f>
        <v>1</v>
      </c>
      <c r="I12" s="258">
        <f>Sheet1!I208</f>
        <v>0.999</v>
      </c>
      <c r="J12" s="258"/>
    </row>
    <row r="13" spans="1:10" ht="53.25" customHeight="1" x14ac:dyDescent="0.25">
      <c r="A13" s="22" t="s">
        <v>144</v>
      </c>
      <c r="B13" s="248" t="s">
        <v>41</v>
      </c>
      <c r="C13" s="248" t="s">
        <v>41</v>
      </c>
      <c r="D13" s="49"/>
      <c r="E13" s="131">
        <f>Sheet1!E209</f>
        <v>3</v>
      </c>
      <c r="F13" s="131"/>
      <c r="G13" s="22">
        <f>Sheet1!G209</f>
        <v>3</v>
      </c>
      <c r="H13" s="22">
        <f>Sheet1!H209</f>
        <v>0</v>
      </c>
      <c r="I13" s="258">
        <f>Sheet1!I209</f>
        <v>1</v>
      </c>
      <c r="J13" s="258"/>
    </row>
    <row r="14" spans="1:10" ht="71.25" customHeight="1" x14ac:dyDescent="0.25">
      <c r="A14" s="22" t="s">
        <v>145</v>
      </c>
      <c r="B14" s="248" t="s">
        <v>139</v>
      </c>
      <c r="C14" s="248" t="s">
        <v>139</v>
      </c>
      <c r="D14" s="49"/>
      <c r="E14" s="131">
        <f>Sheet1!E210</f>
        <v>13662</v>
      </c>
      <c r="F14" s="131"/>
      <c r="G14" s="22">
        <f>Sheet1!G210</f>
        <v>13662</v>
      </c>
      <c r="H14" s="22">
        <f>Sheet1!H210</f>
        <v>0</v>
      </c>
      <c r="I14" s="258">
        <f>Sheet1!I210</f>
        <v>1</v>
      </c>
      <c r="J14" s="258"/>
    </row>
    <row r="15" spans="1:10" ht="21.75" customHeight="1" x14ac:dyDescent="0.25">
      <c r="A15" s="22" t="s">
        <v>146</v>
      </c>
      <c r="B15" s="248" t="s">
        <v>140</v>
      </c>
      <c r="C15" s="248" t="s">
        <v>140</v>
      </c>
      <c r="D15" s="49"/>
      <c r="E15" s="131">
        <f>Sheet1!E211</f>
        <v>1945</v>
      </c>
      <c r="F15" s="131"/>
      <c r="G15" s="22">
        <f>Sheet1!G211</f>
        <v>1945</v>
      </c>
      <c r="H15" s="22">
        <f>Sheet1!H211</f>
        <v>0</v>
      </c>
      <c r="I15" s="258">
        <f>Sheet1!I211</f>
        <v>1</v>
      </c>
      <c r="J15" s="258"/>
    </row>
    <row r="16" spans="1:10" ht="20.25" customHeight="1" x14ac:dyDescent="0.25">
      <c r="A16" s="22" t="s">
        <v>147</v>
      </c>
      <c r="B16" s="248" t="s">
        <v>148</v>
      </c>
      <c r="C16" s="248" t="s">
        <v>141</v>
      </c>
      <c r="D16" s="49"/>
      <c r="E16" s="131">
        <f>Sheet1!E212</f>
        <v>2443</v>
      </c>
      <c r="F16" s="131"/>
      <c r="G16" s="22">
        <f>Sheet1!G212</f>
        <v>2250</v>
      </c>
      <c r="H16" s="22">
        <f>Sheet1!H212</f>
        <v>179</v>
      </c>
      <c r="I16" s="258">
        <f>Sheet1!I212</f>
        <v>0.92100000000000004</v>
      </c>
      <c r="J16" s="258"/>
    </row>
    <row r="17" spans="1:10" ht="17.25" customHeight="1" x14ac:dyDescent="0.25">
      <c r="A17" s="49"/>
      <c r="B17" s="254" t="s">
        <v>149</v>
      </c>
      <c r="C17" s="255"/>
      <c r="D17" s="255"/>
      <c r="E17" s="255"/>
      <c r="F17" s="255"/>
      <c r="G17" s="255"/>
      <c r="H17" s="255"/>
      <c r="I17" s="255"/>
      <c r="J17" s="256"/>
    </row>
    <row r="18" spans="1:10" x14ac:dyDescent="0.25">
      <c r="A18" s="22">
        <v>2</v>
      </c>
      <c r="B18" s="248" t="s">
        <v>150</v>
      </c>
      <c r="C18" s="248"/>
      <c r="D18" s="49"/>
      <c r="E18" s="131" t="str">
        <f>Sheet1!E214</f>
        <v>08H:03M</v>
      </c>
      <c r="F18" s="131"/>
      <c r="G18" s="49">
        <f>Sheet1!G214</f>
        <v>0</v>
      </c>
      <c r="H18" s="49">
        <f>Sheet1!H214</f>
        <v>0</v>
      </c>
      <c r="I18" s="257">
        <f>Sheet1!I214</f>
        <v>0</v>
      </c>
      <c r="J18" s="257"/>
    </row>
    <row r="19" spans="1:10" x14ac:dyDescent="0.25">
      <c r="A19" s="22"/>
      <c r="B19" s="248" t="s">
        <v>151</v>
      </c>
      <c r="C19" s="248"/>
      <c r="D19" s="49"/>
      <c r="E19" s="131" t="str">
        <f>Sheet1!E215</f>
        <v>ALL</v>
      </c>
      <c r="F19" s="131"/>
      <c r="G19" s="49">
        <f>Sheet1!G215</f>
        <v>0</v>
      </c>
      <c r="H19" s="49">
        <f>Sheet1!H215</f>
        <v>0</v>
      </c>
      <c r="I19" s="257">
        <f>Sheet1!I215</f>
        <v>0</v>
      </c>
      <c r="J19" s="257"/>
    </row>
    <row r="20" spans="1:10" x14ac:dyDescent="0.25">
      <c r="A20" s="22">
        <v>3</v>
      </c>
      <c r="B20" s="248" t="s">
        <v>152</v>
      </c>
      <c r="C20" s="248"/>
      <c r="D20" s="49"/>
      <c r="E20" s="131">
        <f>Sheet1!E216</f>
        <v>1668</v>
      </c>
      <c r="F20" s="131"/>
      <c r="G20" s="49">
        <f>Sheet1!G216</f>
        <v>1668</v>
      </c>
      <c r="H20" s="49">
        <f>Sheet1!H216</f>
        <v>0</v>
      </c>
      <c r="I20" s="257">
        <f>Sheet1!I216</f>
        <v>1</v>
      </c>
      <c r="J20" s="257"/>
    </row>
    <row r="21" spans="1:10" ht="15.75" customHeight="1" x14ac:dyDescent="0.25">
      <c r="A21" s="22"/>
      <c r="B21" s="131" t="s">
        <v>153</v>
      </c>
      <c r="C21" s="131"/>
      <c r="D21" s="131"/>
      <c r="E21" s="131"/>
      <c r="F21" s="131"/>
      <c r="G21" s="131"/>
      <c r="H21" s="131"/>
      <c r="I21" s="131"/>
      <c r="J21" s="131"/>
    </row>
    <row r="22" spans="1:10" x14ac:dyDescent="0.25">
      <c r="A22" s="22">
        <v>4</v>
      </c>
      <c r="B22" s="248" t="s">
        <v>154</v>
      </c>
      <c r="C22" s="248"/>
      <c r="D22" s="49"/>
      <c r="E22" s="253">
        <f>Sheet1!E218</f>
        <v>7.51E-2</v>
      </c>
      <c r="F22" s="253"/>
      <c r="G22" s="49">
        <f>Sheet1!G218</f>
        <v>0</v>
      </c>
      <c r="H22" s="49">
        <f>Sheet1!H218</f>
        <v>0</v>
      </c>
      <c r="I22" s="131">
        <f>Sheet1!I218</f>
        <v>0</v>
      </c>
      <c r="J22" s="131"/>
    </row>
    <row r="23" spans="1:10" x14ac:dyDescent="0.25">
      <c r="A23" s="38"/>
      <c r="B23" s="248" t="s">
        <v>155</v>
      </c>
      <c r="C23" s="248"/>
      <c r="D23" s="49"/>
      <c r="E23" s="253">
        <f>Sheet1!E219</f>
        <v>4.5600000000000002E-2</v>
      </c>
      <c r="F23" s="253"/>
      <c r="G23" s="49">
        <f>Sheet1!G219</f>
        <v>0</v>
      </c>
      <c r="H23" s="49">
        <f>Sheet1!H219</f>
        <v>0</v>
      </c>
      <c r="I23" s="131">
        <f>Sheet1!I219</f>
        <v>0</v>
      </c>
      <c r="J23" s="131"/>
    </row>
    <row r="24" spans="1:10" x14ac:dyDescent="0.25">
      <c r="A24" s="38"/>
      <c r="B24" s="248" t="s">
        <v>156</v>
      </c>
      <c r="C24" s="248"/>
      <c r="D24" s="49"/>
      <c r="E24" s="253">
        <f>Sheet1!E220</f>
        <v>0.60719041278295605</v>
      </c>
      <c r="F24" s="253"/>
      <c r="G24" s="49">
        <f>Sheet1!G220</f>
        <v>0</v>
      </c>
      <c r="H24" s="49">
        <f>Sheet1!H220</f>
        <v>0</v>
      </c>
      <c r="I24" s="131">
        <f>Sheet1!I220</f>
        <v>0</v>
      </c>
      <c r="J24" s="131"/>
    </row>
    <row r="25" spans="1:10" x14ac:dyDescent="0.25">
      <c r="A25" s="49">
        <v>5</v>
      </c>
      <c r="B25" s="248" t="s">
        <v>157</v>
      </c>
      <c r="C25" s="248"/>
      <c r="D25" s="49"/>
      <c r="E25" s="131">
        <f>Sheet1!E221</f>
        <v>0</v>
      </c>
      <c r="F25" s="131"/>
      <c r="G25" s="49">
        <f>Sheet1!G221</f>
        <v>0</v>
      </c>
      <c r="H25" s="49">
        <f>Sheet1!H221</f>
        <v>0</v>
      </c>
      <c r="I25" s="131">
        <f>Sheet1!I221</f>
        <v>0</v>
      </c>
      <c r="J25" s="131"/>
    </row>
    <row r="26" spans="1:10" x14ac:dyDescent="0.25">
      <c r="A26" s="49">
        <v>6</v>
      </c>
      <c r="B26" s="248" t="s">
        <v>158</v>
      </c>
      <c r="C26" s="248"/>
      <c r="D26" s="49"/>
      <c r="E26" s="131">
        <f>Sheet1!E222</f>
        <v>0</v>
      </c>
      <c r="F26" s="131"/>
      <c r="G26" s="49">
        <f>Sheet1!G222</f>
        <v>0</v>
      </c>
      <c r="H26" s="49">
        <f>Sheet1!H222</f>
        <v>0</v>
      </c>
      <c r="I26" s="131">
        <f>Sheet1!I222</f>
        <v>0</v>
      </c>
      <c r="J26" s="131"/>
    </row>
    <row r="27" spans="1:10" x14ac:dyDescent="0.25">
      <c r="A27" s="49">
        <v>7</v>
      </c>
      <c r="B27" s="248" t="s">
        <v>159</v>
      </c>
      <c r="C27" s="248"/>
      <c r="D27" s="49"/>
      <c r="E27" s="131">
        <f>Sheet1!E223</f>
        <v>0</v>
      </c>
      <c r="F27" s="131"/>
      <c r="G27" s="49">
        <f>Sheet1!G223</f>
        <v>0</v>
      </c>
      <c r="H27" s="49">
        <f>Sheet1!H223</f>
        <v>0</v>
      </c>
      <c r="I27" s="131">
        <f>Sheet1!I223</f>
        <v>0</v>
      </c>
      <c r="J27" s="131"/>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I20" sqref="I2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160</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17" t="s">
        <v>13</v>
      </c>
      <c r="D4" s="117"/>
      <c r="E4" s="117"/>
      <c r="F4" s="117"/>
      <c r="G4" s="117"/>
      <c r="H4" s="32"/>
      <c r="I4" s="32"/>
      <c r="J4" s="33"/>
    </row>
    <row r="5" spans="1:10" x14ac:dyDescent="0.25">
      <c r="A5" s="115" t="s">
        <v>1</v>
      </c>
      <c r="B5" s="116"/>
      <c r="C5" s="61">
        <v>43497</v>
      </c>
      <c r="D5" s="50"/>
      <c r="E5" s="50"/>
      <c r="F5" s="50"/>
      <c r="G5" s="50"/>
      <c r="H5" s="32"/>
      <c r="I5" s="32"/>
      <c r="J5" s="33"/>
    </row>
    <row r="6" spans="1:10" x14ac:dyDescent="0.25">
      <c r="A6" s="115" t="s">
        <v>2</v>
      </c>
      <c r="B6" s="116"/>
      <c r="C6" s="101">
        <v>2019</v>
      </c>
      <c r="D6" s="50"/>
      <c r="E6" s="50"/>
      <c r="F6" s="50"/>
      <c r="G6" s="50"/>
      <c r="H6" s="32"/>
      <c r="I6" s="32"/>
      <c r="J6" s="33"/>
    </row>
    <row r="8" spans="1:10" x14ac:dyDescent="0.25">
      <c r="A8" s="20" t="s">
        <v>16</v>
      </c>
      <c r="B8" s="131" t="s">
        <v>168</v>
      </c>
      <c r="C8" s="131"/>
      <c r="D8" s="131" t="s">
        <v>169</v>
      </c>
      <c r="E8" s="131"/>
      <c r="F8" s="132" t="s">
        <v>161</v>
      </c>
      <c r="G8" s="132"/>
      <c r="H8" s="132" t="s">
        <v>162</v>
      </c>
      <c r="I8" s="132"/>
      <c r="J8" s="132"/>
    </row>
    <row r="9" spans="1:10" ht="63" x14ac:dyDescent="0.25">
      <c r="A9" s="20"/>
      <c r="B9" s="124"/>
      <c r="C9" s="125"/>
      <c r="D9" s="124"/>
      <c r="E9" s="125"/>
      <c r="F9" s="8" t="s">
        <v>163</v>
      </c>
      <c r="G9" s="8" t="s">
        <v>164</v>
      </c>
      <c r="H9" s="8" t="s">
        <v>165</v>
      </c>
      <c r="I9" s="8" t="s">
        <v>166</v>
      </c>
      <c r="J9" s="8" t="s">
        <v>167</v>
      </c>
    </row>
    <row r="10" spans="1:10" ht="30" customHeight="1" x14ac:dyDescent="0.25">
      <c r="A10" s="20">
        <v>1</v>
      </c>
      <c r="B10" s="128" t="s">
        <v>170</v>
      </c>
      <c r="C10" s="129"/>
      <c r="D10" s="124"/>
      <c r="E10" s="125"/>
      <c r="F10" s="22">
        <f>Sheet1!F235</f>
        <v>0</v>
      </c>
      <c r="G10" s="22">
        <f>Sheet1!G235</f>
        <v>0</v>
      </c>
      <c r="H10" s="22">
        <f>Sheet1!H235</f>
        <v>0</v>
      </c>
      <c r="I10" s="22">
        <f>Sheet1!I235</f>
        <v>0</v>
      </c>
      <c r="J10" s="22">
        <f>Sheet1!J235</f>
        <v>0</v>
      </c>
    </row>
    <row r="11" spans="1:10" ht="64.5" customHeight="1" x14ac:dyDescent="0.25">
      <c r="A11" s="20" t="s">
        <v>142</v>
      </c>
      <c r="B11" s="128" t="s">
        <v>171</v>
      </c>
      <c r="C11" s="129" t="s">
        <v>171</v>
      </c>
      <c r="D11" s="126" t="s">
        <v>172</v>
      </c>
      <c r="E11" s="127"/>
      <c r="F11" s="22">
        <f>Sheet1!F236</f>
        <v>0</v>
      </c>
      <c r="G11" s="22">
        <f>Sheet1!G236</f>
        <v>0</v>
      </c>
      <c r="H11" s="22">
        <f>Sheet1!H236</f>
        <v>0</v>
      </c>
      <c r="I11" s="22">
        <f>Sheet1!I236</f>
        <v>0</v>
      </c>
      <c r="J11" s="22">
        <f>Sheet1!J236</f>
        <v>0</v>
      </c>
    </row>
    <row r="12" spans="1:10" x14ac:dyDescent="0.25">
      <c r="A12" s="20" t="s">
        <v>143</v>
      </c>
      <c r="B12" s="128" t="s">
        <v>173</v>
      </c>
      <c r="C12" s="129" t="s">
        <v>173</v>
      </c>
      <c r="D12" s="126" t="s">
        <v>174</v>
      </c>
      <c r="E12" s="127" t="s">
        <v>174</v>
      </c>
      <c r="F12" s="22">
        <f>Sheet1!F237</f>
        <v>0</v>
      </c>
      <c r="G12" s="22">
        <f>Sheet1!G237</f>
        <v>0</v>
      </c>
      <c r="H12" s="22">
        <f>Sheet1!H237</f>
        <v>0</v>
      </c>
      <c r="I12" s="22">
        <f>Sheet1!I237</f>
        <v>0</v>
      </c>
      <c r="J12" s="22">
        <f>Sheet1!J237</f>
        <v>0</v>
      </c>
    </row>
    <row r="13" spans="1:10" x14ac:dyDescent="0.25">
      <c r="A13" s="20" t="s">
        <v>144</v>
      </c>
      <c r="B13" s="128" t="s">
        <v>175</v>
      </c>
      <c r="C13" s="129" t="s">
        <v>175</v>
      </c>
      <c r="D13" s="126" t="s">
        <v>176</v>
      </c>
      <c r="E13" s="127" t="s">
        <v>176</v>
      </c>
      <c r="F13" s="22">
        <f>Sheet1!F238</f>
        <v>0</v>
      </c>
      <c r="G13" s="22">
        <f>Sheet1!G238</f>
        <v>0</v>
      </c>
      <c r="H13" s="22">
        <f>Sheet1!H238</f>
        <v>0</v>
      </c>
      <c r="I13" s="22">
        <f>Sheet1!I238</f>
        <v>0</v>
      </c>
      <c r="J13" s="22">
        <f>Sheet1!J238</f>
        <v>0</v>
      </c>
    </row>
    <row r="14" spans="1:10" x14ac:dyDescent="0.25">
      <c r="A14" s="20" t="s">
        <v>145</v>
      </c>
      <c r="B14" s="128" t="s">
        <v>177</v>
      </c>
      <c r="C14" s="129" t="s">
        <v>177</v>
      </c>
      <c r="D14" s="126" t="s">
        <v>178</v>
      </c>
      <c r="E14" s="127" t="s">
        <v>178</v>
      </c>
      <c r="F14" s="22">
        <f>Sheet1!F239</f>
        <v>0</v>
      </c>
      <c r="G14" s="22">
        <f>Sheet1!G239</f>
        <v>0</v>
      </c>
      <c r="H14" s="22">
        <f>Sheet1!H239</f>
        <v>0</v>
      </c>
      <c r="I14" s="22">
        <f>Sheet1!I239</f>
        <v>0</v>
      </c>
      <c r="J14" s="22">
        <f>Sheet1!J239</f>
        <v>0</v>
      </c>
    </row>
    <row r="15" spans="1:10" x14ac:dyDescent="0.25">
      <c r="A15" s="20" t="s">
        <v>146</v>
      </c>
      <c r="B15" s="128" t="s">
        <v>179</v>
      </c>
      <c r="C15" s="129" t="s">
        <v>179</v>
      </c>
      <c r="D15" s="126" t="s">
        <v>180</v>
      </c>
      <c r="E15" s="127" t="s">
        <v>180</v>
      </c>
      <c r="F15" s="22">
        <f>Sheet1!F240</f>
        <v>0</v>
      </c>
      <c r="G15" s="22">
        <f>Sheet1!G240</f>
        <v>0</v>
      </c>
      <c r="H15" s="22">
        <f>Sheet1!H240</f>
        <v>0</v>
      </c>
      <c r="I15" s="22">
        <f>Sheet1!I240</f>
        <v>0</v>
      </c>
      <c r="J15" s="22">
        <f>Sheet1!J240</f>
        <v>0</v>
      </c>
    </row>
    <row r="16" spans="1:10" x14ac:dyDescent="0.25">
      <c r="A16" s="20">
        <v>2</v>
      </c>
      <c r="B16" s="128" t="s">
        <v>93</v>
      </c>
      <c r="C16" s="129" t="s">
        <v>93</v>
      </c>
      <c r="D16" s="126" t="s">
        <v>181</v>
      </c>
      <c r="E16" s="127" t="s">
        <v>181</v>
      </c>
      <c r="F16" s="22">
        <f>Sheet1!F241</f>
        <v>0</v>
      </c>
      <c r="G16" s="22">
        <f>Sheet1!G241</f>
        <v>0</v>
      </c>
      <c r="H16" s="22">
        <f>Sheet1!H241</f>
        <v>0</v>
      </c>
      <c r="I16" s="22">
        <f>Sheet1!I241</f>
        <v>0</v>
      </c>
      <c r="J16" s="22">
        <f>Sheet1!J241</f>
        <v>0</v>
      </c>
    </row>
    <row r="17" spans="1:10" x14ac:dyDescent="0.25">
      <c r="A17" s="20">
        <v>3</v>
      </c>
      <c r="B17" s="128" t="s">
        <v>95</v>
      </c>
      <c r="C17" s="129" t="s">
        <v>95</v>
      </c>
      <c r="D17" s="126" t="s">
        <v>182</v>
      </c>
      <c r="E17" s="127" t="s">
        <v>182</v>
      </c>
      <c r="F17" s="22">
        <f>Sheet1!F242</f>
        <v>0</v>
      </c>
      <c r="G17" s="22">
        <f>Sheet1!G242</f>
        <v>0</v>
      </c>
      <c r="H17" s="22">
        <f>Sheet1!H242</f>
        <v>0</v>
      </c>
      <c r="I17" s="22">
        <f>Sheet1!I242</f>
        <v>0</v>
      </c>
      <c r="J17" s="22">
        <f>Sheet1!J242</f>
        <v>0</v>
      </c>
    </row>
    <row r="18" spans="1:10" x14ac:dyDescent="0.25">
      <c r="A18" s="20">
        <v>4</v>
      </c>
      <c r="B18" s="128" t="s">
        <v>183</v>
      </c>
      <c r="C18" s="129" t="s">
        <v>183</v>
      </c>
      <c r="D18" s="126" t="s">
        <v>184</v>
      </c>
      <c r="E18" s="127" t="s">
        <v>184</v>
      </c>
      <c r="F18" s="22">
        <f>Sheet1!F243</f>
        <v>0</v>
      </c>
      <c r="G18" s="22">
        <f>Sheet1!G243</f>
        <v>0</v>
      </c>
      <c r="H18" s="22">
        <f>Sheet1!H243</f>
        <v>0</v>
      </c>
      <c r="I18" s="22">
        <f>Sheet1!I243</f>
        <v>0</v>
      </c>
      <c r="J18" s="22">
        <f>Sheet1!J243</f>
        <v>0</v>
      </c>
    </row>
    <row r="19" spans="1:10" x14ac:dyDescent="0.25">
      <c r="A19" s="20">
        <v>5</v>
      </c>
      <c r="B19" s="128" t="s">
        <v>185</v>
      </c>
      <c r="C19" s="129" t="s">
        <v>185</v>
      </c>
      <c r="D19" s="126" t="s">
        <v>182</v>
      </c>
      <c r="E19" s="127" t="s">
        <v>182</v>
      </c>
      <c r="F19" s="22">
        <f>Sheet1!F244</f>
        <v>0</v>
      </c>
      <c r="G19" s="22">
        <f>Sheet1!G244</f>
        <v>0</v>
      </c>
      <c r="H19" s="22">
        <f>Sheet1!H244</f>
        <v>0</v>
      </c>
      <c r="I19" s="22">
        <f>Sheet1!I244</f>
        <v>0</v>
      </c>
      <c r="J19" s="22">
        <f>Sheet1!J244</f>
        <v>0</v>
      </c>
    </row>
    <row r="20" spans="1:10" x14ac:dyDescent="0.25">
      <c r="A20" s="20">
        <v>6</v>
      </c>
      <c r="B20" s="128" t="s">
        <v>186</v>
      </c>
      <c r="C20" s="129" t="s">
        <v>186</v>
      </c>
      <c r="D20" s="126" t="s">
        <v>187</v>
      </c>
      <c r="E20" s="127" t="s">
        <v>187</v>
      </c>
      <c r="F20" s="22">
        <f>Sheet1!F245</f>
        <v>0</v>
      </c>
      <c r="G20" s="22">
        <f>Sheet1!G245</f>
        <v>0</v>
      </c>
      <c r="H20" s="22">
        <f>Sheet1!H245</f>
        <v>0</v>
      </c>
      <c r="I20" s="22">
        <f>Sheet1!I245</f>
        <v>0</v>
      </c>
      <c r="J20" s="22">
        <f>Sheet1!J245</f>
        <v>0</v>
      </c>
    </row>
    <row r="21" spans="1:10" x14ac:dyDescent="0.25">
      <c r="A21" s="20">
        <v>7</v>
      </c>
      <c r="B21" s="128" t="s">
        <v>188</v>
      </c>
      <c r="C21" s="129" t="s">
        <v>188</v>
      </c>
      <c r="D21" s="126" t="s">
        <v>189</v>
      </c>
      <c r="E21" s="127" t="s">
        <v>189</v>
      </c>
      <c r="F21" s="22">
        <f>Sheet1!F246</f>
        <v>0</v>
      </c>
      <c r="G21" s="22">
        <f>Sheet1!G246</f>
        <v>0</v>
      </c>
      <c r="H21" s="22">
        <f>Sheet1!H246</f>
        <v>0</v>
      </c>
      <c r="I21" s="22">
        <f>Sheet1!I246</f>
        <v>0</v>
      </c>
      <c r="J21" s="22">
        <f>Sheet1!J246</f>
        <v>0</v>
      </c>
    </row>
    <row r="22" spans="1:10" x14ac:dyDescent="0.25">
      <c r="A22" s="20">
        <v>8</v>
      </c>
      <c r="B22" s="128" t="s">
        <v>190</v>
      </c>
      <c r="C22" s="129" t="s">
        <v>190</v>
      </c>
      <c r="D22" s="126" t="s">
        <v>191</v>
      </c>
      <c r="E22" s="127" t="s">
        <v>191</v>
      </c>
      <c r="F22" s="22">
        <f>Sheet1!F247</f>
        <v>0</v>
      </c>
      <c r="G22" s="22">
        <f>Sheet1!G247</f>
        <v>0</v>
      </c>
      <c r="H22" s="22">
        <f>Sheet1!H247</f>
        <v>0</v>
      </c>
      <c r="I22" s="22">
        <f>Sheet1!I247</f>
        <v>0</v>
      </c>
      <c r="J22" s="22">
        <f>Sheet1!J247</f>
        <v>0</v>
      </c>
    </row>
    <row r="23" spans="1:10" x14ac:dyDescent="0.25">
      <c r="A23" s="20">
        <v>9</v>
      </c>
      <c r="B23" s="128" t="s">
        <v>192</v>
      </c>
      <c r="C23" s="129" t="s">
        <v>192</v>
      </c>
      <c r="D23" s="124"/>
      <c r="E23" s="125"/>
      <c r="F23" s="22">
        <f>Sheet1!F248</f>
        <v>0</v>
      </c>
      <c r="G23" s="22">
        <f>Sheet1!G248</f>
        <v>0</v>
      </c>
      <c r="H23" s="22">
        <f>Sheet1!H248</f>
        <v>0</v>
      </c>
      <c r="I23" s="22">
        <f>Sheet1!I248</f>
        <v>0</v>
      </c>
      <c r="J23" s="22">
        <f>Sheet1!J248</f>
        <v>0</v>
      </c>
    </row>
    <row r="24" spans="1:10" x14ac:dyDescent="0.25">
      <c r="A24" s="20">
        <v>10</v>
      </c>
      <c r="B24" s="128" t="s">
        <v>193</v>
      </c>
      <c r="C24" s="129" t="s">
        <v>193</v>
      </c>
      <c r="D24" s="124"/>
      <c r="E24" s="125"/>
      <c r="F24" s="22">
        <f>Sheet1!F249</f>
        <v>0</v>
      </c>
      <c r="G24" s="22">
        <f>Sheet1!G249</f>
        <v>0</v>
      </c>
      <c r="H24" s="22">
        <f>Sheet1!H249</f>
        <v>0</v>
      </c>
      <c r="I24" s="22">
        <f>Sheet1!I249</f>
        <v>0</v>
      </c>
      <c r="J24" s="22">
        <f>Sheet1!J249</f>
        <v>0</v>
      </c>
    </row>
    <row r="25" spans="1:10" x14ac:dyDescent="0.25">
      <c r="A25" s="20">
        <v>11</v>
      </c>
      <c r="B25" s="128" t="s">
        <v>35</v>
      </c>
      <c r="C25" s="129" t="s">
        <v>35</v>
      </c>
      <c r="D25" s="124"/>
      <c r="E25" s="125"/>
      <c r="F25" s="22">
        <f>Sheet1!F250</f>
        <v>0</v>
      </c>
      <c r="G25" s="22">
        <f>Sheet1!G250</f>
        <v>0</v>
      </c>
      <c r="H25" s="22">
        <f>Sheet1!H250</f>
        <v>0</v>
      </c>
      <c r="I25" s="22">
        <f>Sheet1!I250</f>
        <v>0</v>
      </c>
      <c r="J25" s="22">
        <f>Sheet1!J250</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9" sqref="C9:D9"/>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194</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17" t="s">
        <v>13</v>
      </c>
      <c r="D4" s="117"/>
      <c r="E4" s="117"/>
      <c r="F4" s="117"/>
      <c r="G4" s="117"/>
      <c r="H4" s="32"/>
      <c r="I4" s="32"/>
      <c r="J4" s="33"/>
    </row>
    <row r="5" spans="1:10" x14ac:dyDescent="0.25">
      <c r="A5" s="115" t="s">
        <v>1</v>
      </c>
      <c r="B5" s="116"/>
      <c r="C5" s="61">
        <v>43497</v>
      </c>
      <c r="D5" s="50"/>
      <c r="E5" s="50"/>
      <c r="F5" s="50"/>
      <c r="G5" s="50"/>
      <c r="H5" s="32"/>
      <c r="I5" s="32"/>
      <c r="J5" s="33"/>
    </row>
    <row r="6" spans="1:10" x14ac:dyDescent="0.25">
      <c r="A6" s="115" t="s">
        <v>2</v>
      </c>
      <c r="B6" s="116"/>
      <c r="C6" s="101">
        <v>2019</v>
      </c>
      <c r="D6" s="50"/>
      <c r="E6" s="50"/>
      <c r="F6" s="50"/>
      <c r="G6" s="50"/>
      <c r="H6" s="32"/>
      <c r="I6" s="32"/>
      <c r="J6" s="33"/>
    </row>
    <row r="7" spans="1:10" x14ac:dyDescent="0.25">
      <c r="A7" s="36"/>
      <c r="B7" s="32"/>
      <c r="C7" s="32"/>
      <c r="D7" s="32"/>
      <c r="E7" s="32"/>
      <c r="F7" s="32"/>
      <c r="G7" s="32"/>
      <c r="H7" s="32"/>
      <c r="I7" s="32"/>
      <c r="J7" s="33"/>
    </row>
    <row r="8" spans="1:10" ht="31.5" customHeight="1" x14ac:dyDescent="0.25">
      <c r="A8" s="118" t="s">
        <v>195</v>
      </c>
      <c r="B8" s="119"/>
      <c r="C8" s="119" t="s">
        <v>196</v>
      </c>
      <c r="D8" s="119"/>
      <c r="E8" s="119" t="s">
        <v>197</v>
      </c>
      <c r="F8" s="119"/>
      <c r="G8" s="119" t="s">
        <v>198</v>
      </c>
      <c r="H8" s="119"/>
      <c r="I8" s="119" t="s">
        <v>199</v>
      </c>
      <c r="J8" s="123"/>
    </row>
    <row r="9" spans="1:10" x14ac:dyDescent="0.25">
      <c r="A9" s="259">
        <f>Sheet1!A261</f>
        <v>340</v>
      </c>
      <c r="B9" s="260"/>
      <c r="C9" s="259">
        <f>Sheet1!C261</f>
        <v>405</v>
      </c>
      <c r="D9" s="260"/>
      <c r="E9" s="259">
        <f>Sheet1!E261</f>
        <v>4</v>
      </c>
      <c r="F9" s="260"/>
      <c r="G9" s="259">
        <f>Sheet1!G261</f>
        <v>0</v>
      </c>
      <c r="H9" s="260"/>
      <c r="I9" s="259">
        <f>Sheet1!I261</f>
        <v>0</v>
      </c>
      <c r="J9" s="260"/>
    </row>
    <row r="10" spans="1:10" x14ac:dyDescent="0.25">
      <c r="A10" s="259">
        <f>Sheet1!A262</f>
        <v>0</v>
      </c>
      <c r="B10" s="260"/>
      <c r="C10" s="259">
        <f>Sheet1!C262</f>
        <v>0</v>
      </c>
      <c r="D10" s="260"/>
      <c r="E10" s="259">
        <f>Sheet1!E262</f>
        <v>0</v>
      </c>
      <c r="F10" s="260"/>
      <c r="G10" s="259">
        <f>Sheet1!G262</f>
        <v>0</v>
      </c>
      <c r="H10" s="260"/>
      <c r="I10" s="259">
        <f>Sheet1!I262</f>
        <v>0</v>
      </c>
      <c r="J10" s="260"/>
    </row>
    <row r="11" spans="1:10" ht="16.5" thickBot="1" x14ac:dyDescent="0.3">
      <c r="A11" s="39"/>
      <c r="B11" s="37"/>
      <c r="C11" s="37"/>
      <c r="D11" s="37"/>
      <c r="E11" s="37"/>
      <c r="F11" s="37"/>
      <c r="G11" s="37"/>
      <c r="H11" s="37"/>
      <c r="I11" s="37"/>
      <c r="J11" s="40"/>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E15" sqref="E15"/>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0" t="s">
        <v>200</v>
      </c>
      <c r="B2" s="121"/>
      <c r="C2" s="121"/>
      <c r="D2" s="121"/>
      <c r="E2" s="121"/>
      <c r="F2" s="121"/>
      <c r="G2" s="121"/>
      <c r="H2" s="121"/>
      <c r="I2" s="121"/>
      <c r="J2" s="122"/>
    </row>
    <row r="3" spans="1:10" x14ac:dyDescent="0.25">
      <c r="A3" s="112"/>
      <c r="B3" s="113"/>
      <c r="C3" s="113"/>
      <c r="D3" s="113"/>
      <c r="E3" s="113"/>
      <c r="F3" s="113"/>
      <c r="G3" s="113"/>
      <c r="H3" s="113"/>
      <c r="I3" s="113"/>
      <c r="J3" s="114"/>
    </row>
    <row r="4" spans="1:10" x14ac:dyDescent="0.25">
      <c r="A4" s="115" t="s">
        <v>0</v>
      </c>
      <c r="B4" s="116"/>
      <c r="C4" s="117" t="s">
        <v>13</v>
      </c>
      <c r="D4" s="117"/>
      <c r="E4" s="117"/>
      <c r="F4" s="117"/>
      <c r="G4" s="117"/>
      <c r="H4" s="32"/>
      <c r="I4" s="32"/>
      <c r="J4" s="33"/>
    </row>
    <row r="5" spans="1:10" x14ac:dyDescent="0.25">
      <c r="A5" s="115" t="s">
        <v>1</v>
      </c>
      <c r="B5" s="116"/>
      <c r="C5" s="61">
        <v>43497</v>
      </c>
      <c r="D5" s="50"/>
      <c r="E5" s="50"/>
      <c r="F5" s="50"/>
      <c r="G5" s="50"/>
      <c r="H5" s="32"/>
      <c r="I5" s="32"/>
      <c r="J5" s="33"/>
    </row>
    <row r="6" spans="1:10" x14ac:dyDescent="0.25">
      <c r="A6" s="115" t="s">
        <v>2</v>
      </c>
      <c r="B6" s="116"/>
      <c r="C6" s="101">
        <v>2019</v>
      </c>
      <c r="D6" s="50"/>
      <c r="E6" s="50"/>
      <c r="F6" s="50"/>
      <c r="G6" s="50"/>
      <c r="H6" s="32"/>
      <c r="I6" s="32"/>
      <c r="J6" s="33"/>
    </row>
    <row r="7" spans="1:10" x14ac:dyDescent="0.25">
      <c r="A7" s="36"/>
      <c r="B7" s="32"/>
      <c r="C7" s="32"/>
      <c r="D7" s="32"/>
      <c r="E7" s="32"/>
      <c r="F7" s="32"/>
      <c r="G7" s="32"/>
      <c r="H7" s="32"/>
      <c r="I7" s="32"/>
      <c r="J7" s="33"/>
    </row>
    <row r="8" spans="1:10" ht="30" customHeight="1" x14ac:dyDescent="0.25">
      <c r="A8" s="118" t="s">
        <v>195</v>
      </c>
      <c r="B8" s="119"/>
      <c r="C8" s="119" t="s">
        <v>201</v>
      </c>
      <c r="D8" s="119"/>
      <c r="E8" s="119" t="s">
        <v>202</v>
      </c>
      <c r="F8" s="119"/>
      <c r="G8" s="119" t="s">
        <v>203</v>
      </c>
      <c r="H8" s="119"/>
      <c r="I8" s="119" t="s">
        <v>204</v>
      </c>
      <c r="J8" s="119"/>
    </row>
    <row r="9" spans="1:10" x14ac:dyDescent="0.25">
      <c r="A9" s="108">
        <f>Sheet1!A272</f>
        <v>641</v>
      </c>
      <c r="B9" s="109"/>
      <c r="C9" s="108">
        <f>Sheet1!C272</f>
        <v>314</v>
      </c>
      <c r="D9" s="109"/>
      <c r="E9" s="108">
        <f>Sheet1!E272</f>
        <v>6</v>
      </c>
      <c r="F9" s="109"/>
      <c r="G9" s="108">
        <f>Sheet1!G272</f>
        <v>1</v>
      </c>
      <c r="H9" s="109"/>
      <c r="I9" s="108">
        <f>Sheet1!I272</f>
        <v>5</v>
      </c>
      <c r="J9" s="109"/>
    </row>
    <row r="10" spans="1:10" x14ac:dyDescent="0.25">
      <c r="A10" s="108">
        <f>Sheet1!A273</f>
        <v>0</v>
      </c>
      <c r="B10" s="109"/>
      <c r="C10" s="108">
        <f>Sheet1!C273</f>
        <v>0</v>
      </c>
      <c r="D10" s="109"/>
      <c r="E10" s="108">
        <f>Sheet1!E273</f>
        <v>0</v>
      </c>
      <c r="F10" s="109"/>
      <c r="G10" s="108">
        <f>Sheet1!G273</f>
        <v>0</v>
      </c>
      <c r="H10" s="109"/>
      <c r="I10" s="108">
        <f>Sheet1!I273</f>
        <v>0</v>
      </c>
      <c r="J10" s="109"/>
    </row>
    <row r="11" spans="1:10" ht="16.5" thickBot="1" x14ac:dyDescent="0.3">
      <c r="A11" s="39"/>
      <c r="B11" s="37"/>
      <c r="C11" s="37"/>
      <c r="D11" s="37"/>
      <c r="E11" s="37"/>
      <c r="F11" s="37"/>
      <c r="G11" s="37"/>
      <c r="H11" s="37"/>
      <c r="I11" s="37"/>
      <c r="J11" s="40"/>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I18" sqref="I18"/>
    </sheetView>
  </sheetViews>
  <sheetFormatPr defaultRowHeight="15" x14ac:dyDescent="0.25"/>
  <cols>
    <col min="1" max="10" width="9.42578125" style="5" customWidth="1"/>
    <col min="11" max="16384" width="9.140625" style="5"/>
  </cols>
  <sheetData>
    <row r="2" spans="1:10" ht="18" x14ac:dyDescent="0.25">
      <c r="A2" s="216" t="s">
        <v>14</v>
      </c>
      <c r="B2" s="216"/>
      <c r="C2" s="216"/>
      <c r="D2" s="216"/>
      <c r="E2" s="216"/>
      <c r="F2" s="216"/>
      <c r="G2" s="216"/>
      <c r="H2" s="216"/>
      <c r="I2" s="216"/>
      <c r="J2" s="216"/>
    </row>
    <row r="3" spans="1:10" x14ac:dyDescent="0.25">
      <c r="A3" s="211"/>
      <c r="B3" s="211"/>
      <c r="C3" s="211"/>
      <c r="D3" s="211"/>
      <c r="E3" s="211"/>
      <c r="F3" s="211"/>
      <c r="G3" s="211"/>
      <c r="H3" s="211"/>
      <c r="I3" s="211"/>
      <c r="J3" s="211"/>
    </row>
    <row r="4" spans="1:10" x14ac:dyDescent="0.25">
      <c r="A4" s="215" t="s">
        <v>0</v>
      </c>
      <c r="B4" s="215"/>
      <c r="C4" s="217" t="s">
        <v>13</v>
      </c>
      <c r="D4" s="217"/>
      <c r="E4" s="217"/>
      <c r="F4" s="217"/>
      <c r="G4" s="217"/>
    </row>
    <row r="5" spans="1:10" x14ac:dyDescent="0.25">
      <c r="A5" s="215" t="s">
        <v>1</v>
      </c>
      <c r="B5" s="215"/>
      <c r="C5" s="2">
        <v>43497</v>
      </c>
    </row>
    <row r="6" spans="1:10" x14ac:dyDescent="0.25">
      <c r="A6" s="215" t="s">
        <v>2</v>
      </c>
      <c r="B6" s="215"/>
      <c r="C6" s="1">
        <v>2019</v>
      </c>
    </row>
    <row r="8" spans="1:10" ht="15.75" x14ac:dyDescent="0.25">
      <c r="A8" s="214" t="s">
        <v>3</v>
      </c>
      <c r="B8" s="214"/>
      <c r="C8" s="214"/>
      <c r="D8" s="214"/>
      <c r="E8" s="214"/>
      <c r="F8" s="119" t="s">
        <v>4</v>
      </c>
      <c r="G8" s="119"/>
      <c r="H8" s="119" t="s">
        <v>4</v>
      </c>
      <c r="I8" s="119"/>
      <c r="J8" s="119"/>
    </row>
    <row r="9" spans="1:10" ht="15.75" x14ac:dyDescent="0.25">
      <c r="A9" s="119" t="s">
        <v>5</v>
      </c>
      <c r="B9" s="119"/>
      <c r="C9" s="119" t="s">
        <v>6</v>
      </c>
      <c r="D9" s="119"/>
      <c r="E9" s="119"/>
      <c r="F9" s="119" t="s">
        <v>5</v>
      </c>
      <c r="G9" s="119"/>
      <c r="H9" s="119" t="s">
        <v>6</v>
      </c>
      <c r="I9" s="119"/>
      <c r="J9" s="119"/>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52">
        <f>Sheet1!C10</f>
        <v>1</v>
      </c>
      <c r="D11" s="52">
        <f>Sheet1!D10</f>
        <v>0</v>
      </c>
      <c r="E11" s="52">
        <f>Sheet1!E10</f>
        <v>0</v>
      </c>
      <c r="F11" s="52">
        <f>Sheet1!F10</f>
        <v>0</v>
      </c>
      <c r="G11" s="52">
        <f>Sheet1!G10</f>
        <v>0</v>
      </c>
      <c r="H11" s="52">
        <f>Sheet1!H10</f>
        <v>2</v>
      </c>
      <c r="I11" s="52">
        <f>Sheet1!I10</f>
        <v>0</v>
      </c>
      <c r="J11" s="52">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10" t="s">
        <v>10</v>
      </c>
      <c r="B20" s="210"/>
      <c r="G20" s="211"/>
      <c r="H20" s="211"/>
      <c r="I20" s="211"/>
      <c r="J20" s="211"/>
    </row>
    <row r="21" spans="1:10" ht="15.75" x14ac:dyDescent="0.25">
      <c r="A21" s="212" t="s">
        <v>11</v>
      </c>
      <c r="B21" s="212"/>
      <c r="C21" s="212"/>
      <c r="D21" s="212"/>
      <c r="E21" s="212"/>
      <c r="F21" s="212"/>
      <c r="G21" s="211"/>
      <c r="H21" s="211"/>
      <c r="I21" s="211"/>
      <c r="J21" s="211"/>
    </row>
    <row r="22" spans="1:10" ht="15.75" x14ac:dyDescent="0.25">
      <c r="A22" s="210" t="s">
        <v>12</v>
      </c>
      <c r="B22" s="210"/>
      <c r="G22" s="213"/>
      <c r="H22" s="213"/>
      <c r="I22" s="213"/>
      <c r="J22" s="213"/>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zoomScale="70" zoomScaleNormal="70" workbookViewId="0">
      <selection activeCell="I12" sqref="I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6" t="s">
        <v>15</v>
      </c>
      <c r="B2" s="216"/>
      <c r="C2" s="216"/>
      <c r="D2" s="216"/>
      <c r="E2" s="216"/>
      <c r="F2" s="216"/>
      <c r="G2" s="216"/>
      <c r="H2" s="216"/>
      <c r="I2" s="216"/>
      <c r="J2" s="216"/>
    </row>
    <row r="3" spans="1:10" x14ac:dyDescent="0.25">
      <c r="A3" s="211"/>
      <c r="B3" s="211"/>
      <c r="C3" s="211"/>
      <c r="D3" s="211"/>
      <c r="E3" s="211"/>
      <c r="F3" s="211"/>
      <c r="G3" s="211"/>
      <c r="H3" s="211"/>
      <c r="I3" s="211"/>
      <c r="J3" s="211"/>
    </row>
    <row r="4" spans="1:10" x14ac:dyDescent="0.25">
      <c r="A4" s="215" t="s">
        <v>0</v>
      </c>
      <c r="B4" s="215"/>
      <c r="C4" s="217" t="s">
        <v>13</v>
      </c>
      <c r="D4" s="217"/>
      <c r="E4" s="217"/>
      <c r="F4" s="217"/>
      <c r="G4" s="217"/>
    </row>
    <row r="5" spans="1:10" x14ac:dyDescent="0.25">
      <c r="A5" s="215" t="s">
        <v>1</v>
      </c>
      <c r="B5" s="215"/>
      <c r="C5" s="2">
        <v>43497</v>
      </c>
    </row>
    <row r="6" spans="1:10" x14ac:dyDescent="0.25">
      <c r="A6" s="215" t="s">
        <v>2</v>
      </c>
      <c r="B6" s="215"/>
      <c r="C6" s="1">
        <v>2019</v>
      </c>
    </row>
    <row r="7" spans="1:10" x14ac:dyDescent="0.25">
      <c r="A7" s="218" t="s">
        <v>16</v>
      </c>
      <c r="B7" s="119" t="s">
        <v>17</v>
      </c>
      <c r="C7" s="119" t="s">
        <v>18</v>
      </c>
      <c r="D7" s="119" t="s">
        <v>19</v>
      </c>
      <c r="E7" s="119" t="s">
        <v>20</v>
      </c>
      <c r="F7" s="119" t="s">
        <v>21</v>
      </c>
      <c r="G7" s="119" t="s">
        <v>22</v>
      </c>
      <c r="H7" s="119" t="s">
        <v>23</v>
      </c>
      <c r="I7" s="119" t="s">
        <v>24</v>
      </c>
      <c r="J7" s="119" t="s">
        <v>25</v>
      </c>
    </row>
    <row r="8" spans="1:10" x14ac:dyDescent="0.25">
      <c r="A8" s="218"/>
      <c r="B8" s="119"/>
      <c r="C8" s="119"/>
      <c r="D8" s="119"/>
      <c r="E8" s="119"/>
      <c r="F8" s="119"/>
      <c r="G8" s="119"/>
      <c r="H8" s="119"/>
      <c r="I8" s="119"/>
      <c r="J8" s="119"/>
    </row>
    <row r="9" spans="1:10" x14ac:dyDescent="0.25">
      <c r="A9" s="218"/>
      <c r="B9" s="119"/>
      <c r="C9" s="119"/>
      <c r="D9" s="119"/>
      <c r="E9" s="119"/>
      <c r="F9" s="119"/>
      <c r="G9" s="119"/>
      <c r="H9" s="119"/>
      <c r="I9" s="119"/>
      <c r="J9" s="119"/>
    </row>
    <row r="10" spans="1:10" x14ac:dyDescent="0.25">
      <c r="A10" s="218"/>
      <c r="B10" s="119"/>
      <c r="C10" s="119"/>
      <c r="D10" s="119"/>
      <c r="E10" s="119"/>
      <c r="F10" s="119"/>
      <c r="G10" s="119"/>
      <c r="H10" s="119"/>
      <c r="I10" s="119"/>
      <c r="J10" s="119"/>
    </row>
    <row r="11" spans="1:10" ht="12" customHeight="1" x14ac:dyDescent="0.25">
      <c r="A11" s="218"/>
      <c r="B11" s="119"/>
      <c r="C11" s="119"/>
      <c r="D11" s="119"/>
      <c r="E11" s="119"/>
      <c r="F11" s="119"/>
      <c r="G11" s="119"/>
      <c r="H11" s="119"/>
      <c r="I11" s="119"/>
      <c r="J11" s="119"/>
    </row>
    <row r="12" spans="1:10" ht="120" x14ac:dyDescent="0.25">
      <c r="A12" s="4">
        <f>Sheet1!A34</f>
        <v>1</v>
      </c>
      <c r="B12" s="4" t="str">
        <f>Sheet1!B34</f>
        <v xml:space="preserve">H No 79 L Extension, Mohan Garden, Uttam Nagar, New Delhi-110059.
Details of Victim Not known </v>
      </c>
      <c r="C12" s="4" t="str">
        <f>Sheet1!C34</f>
        <v>24.02.2019 at 17:15 Hrs.</v>
      </c>
      <c r="D12" s="4" t="str">
        <f>Sheet1!D34</f>
        <v>Fatal</v>
      </c>
      <c r="E12" s="4" t="str">
        <f>Sheet1!E34</f>
        <v>As per information gatherd from the site a man while tightening the tent at the bushing of the HVDS transformer with support of ladder got electrocuted  and fell down on road. Bird cap also fell down. It appears the negligency of Tent owner.</v>
      </c>
      <c r="F12" s="4" t="str">
        <f>Sheet1!F34</f>
        <v>NA</v>
      </c>
      <c r="G12" s="4" t="str">
        <f>Sheet1!G34</f>
        <v>NA</v>
      </c>
      <c r="H12" s="4" t="str">
        <f>Sheet1!H34</f>
        <v>NA</v>
      </c>
      <c r="I12" s="4" t="str">
        <f>Sheet1!I34</f>
        <v>NA</v>
      </c>
      <c r="J12" s="4" t="str">
        <f>Sheet1!J34</f>
        <v xml:space="preserve"> NA</v>
      </c>
    </row>
    <row r="13" spans="1:10" x14ac:dyDescent="0.25">
      <c r="A13" s="4"/>
      <c r="B13" s="4"/>
      <c r="C13" s="4"/>
      <c r="D13" s="4"/>
      <c r="E13" s="4"/>
      <c r="F13" s="4"/>
      <c r="G13" s="4"/>
      <c r="H13" s="4"/>
      <c r="I13" s="4"/>
      <c r="J13" s="4"/>
    </row>
    <row r="14" spans="1:10" x14ac:dyDescent="0.25">
      <c r="A14" s="4"/>
      <c r="B14" s="4"/>
      <c r="C14" s="4"/>
      <c r="D14" s="4"/>
      <c r="E14" s="4"/>
      <c r="F14" s="4"/>
      <c r="G14" s="4"/>
      <c r="H14" s="4"/>
      <c r="I14" s="4"/>
      <c r="J14" s="4"/>
    </row>
    <row r="15" spans="1:10" x14ac:dyDescent="0.25">
      <c r="A15" s="4"/>
      <c r="B15" s="4"/>
      <c r="C15" s="4"/>
      <c r="D15" s="4"/>
      <c r="E15" s="4"/>
      <c r="F15" s="4"/>
      <c r="G15" s="4"/>
      <c r="H15" s="4"/>
      <c r="I15" s="4"/>
      <c r="J15" s="4"/>
    </row>
    <row r="16" spans="1:10" x14ac:dyDescent="0.25">
      <c r="A16" s="4"/>
      <c r="B16" s="4"/>
      <c r="C16" s="4"/>
      <c r="D16" s="4"/>
      <c r="E16" s="4"/>
      <c r="F16" s="4"/>
      <c r="G16" s="4"/>
      <c r="H16" s="4"/>
      <c r="I16" s="4"/>
      <c r="J16" s="4"/>
    </row>
    <row r="17" spans="1:10" x14ac:dyDescent="0.25">
      <c r="A17" s="4"/>
      <c r="B17" s="4"/>
      <c r="C17" s="4"/>
      <c r="D17" s="4"/>
      <c r="E17" s="4"/>
      <c r="F17" s="4"/>
      <c r="G17" s="4"/>
      <c r="H17" s="4"/>
      <c r="I17" s="4"/>
      <c r="J17" s="4"/>
    </row>
    <row r="18" spans="1:10" x14ac:dyDescent="0.25">
      <c r="A18" s="4"/>
      <c r="B18" s="4"/>
      <c r="C18" s="4"/>
      <c r="D18" s="4"/>
      <c r="E18" s="4"/>
      <c r="F18" s="4"/>
      <c r="G18" s="4"/>
      <c r="H18" s="4"/>
      <c r="I18" s="4"/>
      <c r="J18" s="4"/>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4" zoomScale="80" zoomScaleNormal="80" workbookViewId="0">
      <selection activeCell="D10" sqref="D10"/>
    </sheetView>
  </sheetViews>
  <sheetFormatPr defaultRowHeight="15" x14ac:dyDescent="0.25"/>
  <cols>
    <col min="1" max="10" width="16.28515625" style="5" customWidth="1"/>
    <col min="11" max="16384" width="9.140625" style="5"/>
  </cols>
  <sheetData>
    <row r="2" spans="1:10" ht="18" x14ac:dyDescent="0.25">
      <c r="A2" s="216" t="s">
        <v>45</v>
      </c>
      <c r="B2" s="216"/>
      <c r="C2" s="216"/>
      <c r="D2" s="216"/>
      <c r="E2" s="216"/>
      <c r="F2" s="216"/>
      <c r="G2" s="216"/>
      <c r="H2" s="216"/>
      <c r="I2" s="216"/>
      <c r="J2" s="216"/>
    </row>
    <row r="3" spans="1:10" x14ac:dyDescent="0.25">
      <c r="A3" s="211"/>
      <c r="B3" s="211"/>
      <c r="C3" s="211"/>
      <c r="D3" s="211"/>
      <c r="E3" s="211"/>
      <c r="F3" s="211"/>
      <c r="G3" s="211"/>
      <c r="H3" s="211"/>
      <c r="I3" s="211"/>
      <c r="J3" s="211"/>
    </row>
    <row r="4" spans="1:10" x14ac:dyDescent="0.25">
      <c r="A4" s="215" t="s">
        <v>0</v>
      </c>
      <c r="B4" s="215"/>
      <c r="C4" s="217" t="s">
        <v>13</v>
      </c>
      <c r="D4" s="217"/>
      <c r="E4" s="217"/>
      <c r="F4" s="217"/>
      <c r="G4" s="217"/>
    </row>
    <row r="5" spans="1:10" x14ac:dyDescent="0.25">
      <c r="A5" s="215" t="s">
        <v>1</v>
      </c>
      <c r="B5" s="215"/>
      <c r="C5" s="2">
        <v>43497</v>
      </c>
    </row>
    <row r="6" spans="1:10" x14ac:dyDescent="0.25">
      <c r="A6" s="215" t="s">
        <v>2</v>
      </c>
      <c r="B6" s="215"/>
      <c r="C6" s="1">
        <v>2019</v>
      </c>
    </row>
    <row r="7" spans="1:10" ht="15" customHeight="1" x14ac:dyDescent="0.25">
      <c r="A7" s="177" t="s">
        <v>26</v>
      </c>
      <c r="B7" s="177"/>
      <c r="C7" s="172" t="s">
        <v>27</v>
      </c>
      <c r="D7" s="172" t="s">
        <v>28</v>
      </c>
      <c r="E7" s="172" t="s">
        <v>29</v>
      </c>
      <c r="F7" s="172" t="s">
        <v>30</v>
      </c>
      <c r="G7" s="172" t="s">
        <v>31</v>
      </c>
      <c r="H7" s="172"/>
      <c r="I7" s="172"/>
      <c r="J7" s="172" t="s">
        <v>32</v>
      </c>
    </row>
    <row r="8" spans="1:10" ht="45.75" customHeight="1" x14ac:dyDescent="0.25">
      <c r="A8" s="177"/>
      <c r="B8" s="177"/>
      <c r="C8" s="172"/>
      <c r="D8" s="172"/>
      <c r="E8" s="172"/>
      <c r="F8" s="172"/>
      <c r="G8" s="8" t="s">
        <v>33</v>
      </c>
      <c r="H8" s="8" t="s">
        <v>34</v>
      </c>
      <c r="I8" s="8" t="s">
        <v>35</v>
      </c>
      <c r="J8" s="172"/>
    </row>
    <row r="9" spans="1:10" ht="15.75" x14ac:dyDescent="0.25">
      <c r="A9" s="132">
        <v>1</v>
      </c>
      <c r="B9" s="132"/>
      <c r="C9" s="8">
        <v>2</v>
      </c>
      <c r="D9" s="8">
        <v>3</v>
      </c>
      <c r="E9" s="8">
        <v>4</v>
      </c>
      <c r="F9" s="8" t="s">
        <v>36</v>
      </c>
      <c r="G9" s="8">
        <v>6</v>
      </c>
      <c r="H9" s="8">
        <v>7</v>
      </c>
      <c r="I9" s="8" t="s">
        <v>37</v>
      </c>
      <c r="J9" s="8">
        <v>9</v>
      </c>
    </row>
    <row r="10" spans="1:10" ht="113.25" customHeight="1" x14ac:dyDescent="0.25">
      <c r="A10" s="219" t="s">
        <v>38</v>
      </c>
      <c r="B10" s="220"/>
      <c r="C10" s="4">
        <f>Sheet1!C45</f>
        <v>0</v>
      </c>
      <c r="D10" s="4" t="str">
        <f>Sheet1!D45</f>
        <v>-</v>
      </c>
      <c r="E10" s="4">
        <f>Sheet1!E45</f>
        <v>33127</v>
      </c>
      <c r="F10" s="4">
        <f>Sheet1!F45</f>
        <v>33127</v>
      </c>
      <c r="G10" s="4">
        <f>Sheet1!G45</f>
        <v>33127</v>
      </c>
      <c r="H10" s="4">
        <f>Sheet1!H45</f>
        <v>0</v>
      </c>
      <c r="I10" s="4">
        <f>Sheet1!I45</f>
        <v>33127</v>
      </c>
      <c r="J10" s="4">
        <f>Sheet1!J45</f>
        <v>0</v>
      </c>
    </row>
    <row r="11" spans="1:10" ht="106.5" customHeight="1" x14ac:dyDescent="0.25">
      <c r="A11" s="219" t="s">
        <v>40</v>
      </c>
      <c r="B11" s="220"/>
      <c r="C11" s="4">
        <f>Sheet1!C46</f>
        <v>0</v>
      </c>
      <c r="D11" s="4">
        <f>Sheet1!D46</f>
        <v>0</v>
      </c>
      <c r="E11" s="4">
        <f>Sheet1!E46</f>
        <v>7411</v>
      </c>
      <c r="F11" s="4">
        <f>Sheet1!F46</f>
        <v>7411</v>
      </c>
      <c r="G11" s="4">
        <f>Sheet1!G46</f>
        <v>7410</v>
      </c>
      <c r="H11" s="4">
        <f>Sheet1!H46</f>
        <v>1</v>
      </c>
      <c r="I11" s="4">
        <f>Sheet1!I46</f>
        <v>7411</v>
      </c>
      <c r="J11" s="4">
        <f>Sheet1!J46</f>
        <v>0</v>
      </c>
    </row>
    <row r="12" spans="1:10" ht="51" customHeight="1" x14ac:dyDescent="0.25">
      <c r="A12" s="219" t="s">
        <v>41</v>
      </c>
      <c r="B12" s="220"/>
      <c r="C12" s="4">
        <f>Sheet1!C47</f>
        <v>0</v>
      </c>
      <c r="D12" s="4">
        <f>Sheet1!D47</f>
        <v>0</v>
      </c>
      <c r="E12" s="4">
        <f>Sheet1!E47</f>
        <v>3</v>
      </c>
      <c r="F12" s="4">
        <f>Sheet1!F47</f>
        <v>3</v>
      </c>
      <c r="G12" s="4">
        <f>Sheet1!G47</f>
        <v>3</v>
      </c>
      <c r="H12" s="4">
        <f>Sheet1!H47</f>
        <v>0</v>
      </c>
      <c r="I12" s="4">
        <f>Sheet1!I47</f>
        <v>3</v>
      </c>
      <c r="J12" s="4">
        <f>Sheet1!J47</f>
        <v>0</v>
      </c>
    </row>
    <row r="13" spans="1:10" ht="80.25" customHeight="1" x14ac:dyDescent="0.25">
      <c r="A13" s="219" t="s">
        <v>42</v>
      </c>
      <c r="B13" s="220"/>
      <c r="C13" s="4">
        <f>Sheet1!C48</f>
        <v>0</v>
      </c>
      <c r="D13" s="4">
        <f>Sheet1!D48</f>
        <v>0</v>
      </c>
      <c r="E13" s="4">
        <f>Sheet1!E48</f>
        <v>13662</v>
      </c>
      <c r="F13" s="4">
        <f>Sheet1!F48</f>
        <v>13662</v>
      </c>
      <c r="G13" s="4">
        <f>Sheet1!G48</f>
        <v>13662</v>
      </c>
      <c r="H13" s="4">
        <f>Sheet1!H48</f>
        <v>0</v>
      </c>
      <c r="I13" s="4">
        <f>Sheet1!I48</f>
        <v>13662</v>
      </c>
      <c r="J13" s="4">
        <f>Sheet1!J48</f>
        <v>0</v>
      </c>
    </row>
    <row r="14" spans="1:10" ht="35.25" customHeight="1" x14ac:dyDescent="0.25">
      <c r="A14" s="221" t="s">
        <v>43</v>
      </c>
      <c r="B14" s="222"/>
      <c r="C14" s="4">
        <f>Sheet1!C49</f>
        <v>0</v>
      </c>
      <c r="D14" s="4">
        <f>Sheet1!D49</f>
        <v>0</v>
      </c>
      <c r="E14" s="4">
        <f>Sheet1!E49</f>
        <v>1945</v>
      </c>
      <c r="F14" s="4">
        <f>Sheet1!F49</f>
        <v>1945</v>
      </c>
      <c r="G14" s="4">
        <f>Sheet1!G49</f>
        <v>1945</v>
      </c>
      <c r="H14" s="4">
        <f>Sheet1!H49</f>
        <v>0</v>
      </c>
      <c r="I14" s="4">
        <f>Sheet1!I49</f>
        <v>1945</v>
      </c>
      <c r="J14" s="4">
        <f>Sheet1!J49</f>
        <v>0</v>
      </c>
    </row>
    <row r="15" spans="1:10" ht="31.5" customHeight="1" x14ac:dyDescent="0.25">
      <c r="A15" s="221" t="s">
        <v>44</v>
      </c>
      <c r="B15" s="222"/>
      <c r="C15" s="4">
        <f>Sheet1!C50</f>
        <v>0</v>
      </c>
      <c r="D15" s="4">
        <f>Sheet1!D50</f>
        <v>118</v>
      </c>
      <c r="E15" s="4">
        <f>Sheet1!E50</f>
        <v>2325</v>
      </c>
      <c r="F15" s="4">
        <f>Sheet1!F50</f>
        <v>2443</v>
      </c>
      <c r="G15" s="4">
        <f>Sheet1!G50</f>
        <v>2250</v>
      </c>
      <c r="H15" s="4">
        <f>Sheet1!H50</f>
        <v>179</v>
      </c>
      <c r="I15" s="4">
        <f>Sheet1!I50</f>
        <v>2429</v>
      </c>
      <c r="J15" s="4">
        <f>Sheet1!J50</f>
        <v>14</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1" spans="1:10" ht="18" x14ac:dyDescent="0.25">
      <c r="A1" s="233" t="s">
        <v>46</v>
      </c>
      <c r="B1" s="234"/>
      <c r="C1" s="234"/>
      <c r="D1" s="234"/>
      <c r="E1" s="234"/>
      <c r="F1" s="234"/>
      <c r="G1" s="234"/>
      <c r="H1" s="234"/>
      <c r="I1" s="234"/>
      <c r="J1" s="235"/>
    </row>
    <row r="2" spans="1:10" x14ac:dyDescent="0.25">
      <c r="A2" s="236"/>
      <c r="B2" s="237"/>
      <c r="C2" s="237"/>
      <c r="D2" s="237"/>
      <c r="E2" s="237"/>
      <c r="F2" s="237"/>
      <c r="G2" s="237"/>
      <c r="H2" s="237"/>
      <c r="I2" s="237"/>
      <c r="J2" s="238"/>
    </row>
    <row r="3" spans="1:10" x14ac:dyDescent="0.25">
      <c r="A3" s="230" t="s">
        <v>0</v>
      </c>
      <c r="B3" s="231"/>
      <c r="C3" s="239" t="s">
        <v>13</v>
      </c>
      <c r="D3" s="239"/>
      <c r="E3" s="239"/>
      <c r="F3" s="239"/>
      <c r="G3" s="239"/>
      <c r="H3" s="10"/>
      <c r="I3" s="10"/>
      <c r="J3" s="11"/>
    </row>
    <row r="4" spans="1:10" x14ac:dyDescent="0.25">
      <c r="A4" s="230" t="s">
        <v>1</v>
      </c>
      <c r="B4" s="231"/>
      <c r="C4" s="12">
        <v>43497</v>
      </c>
      <c r="D4" s="10"/>
      <c r="E4" s="10"/>
      <c r="F4" s="10"/>
      <c r="G4" s="10"/>
      <c r="H4" s="10"/>
      <c r="I4" s="10"/>
      <c r="J4" s="11"/>
    </row>
    <row r="5" spans="1:10" x14ac:dyDescent="0.25">
      <c r="A5" s="230" t="s">
        <v>2</v>
      </c>
      <c r="B5" s="231"/>
      <c r="C5" s="13">
        <v>2019</v>
      </c>
      <c r="D5" s="10"/>
      <c r="E5" s="10"/>
      <c r="F5" s="10"/>
      <c r="G5" s="10"/>
      <c r="H5" s="10"/>
      <c r="I5" s="10"/>
      <c r="J5" s="11"/>
    </row>
    <row r="6" spans="1:10" ht="15" customHeight="1" x14ac:dyDescent="0.25">
      <c r="A6" s="232" t="s">
        <v>26</v>
      </c>
      <c r="B6" s="131"/>
      <c r="C6" s="131" t="s">
        <v>27</v>
      </c>
      <c r="D6" s="131" t="s">
        <v>28</v>
      </c>
      <c r="E6" s="131" t="s">
        <v>29</v>
      </c>
      <c r="F6" s="131" t="s">
        <v>30</v>
      </c>
      <c r="G6" s="119" t="s">
        <v>31</v>
      </c>
      <c r="H6" s="119"/>
      <c r="I6" s="119"/>
      <c r="J6" s="225" t="s">
        <v>32</v>
      </c>
    </row>
    <row r="7" spans="1:10" ht="15" customHeight="1" x14ac:dyDescent="0.25">
      <c r="A7" s="232"/>
      <c r="B7" s="131"/>
      <c r="C7" s="131"/>
      <c r="D7" s="131"/>
      <c r="E7" s="131"/>
      <c r="F7" s="131"/>
      <c r="G7" s="119"/>
      <c r="H7" s="119"/>
      <c r="I7" s="119"/>
      <c r="J7" s="225"/>
    </row>
    <row r="8" spans="1:10" ht="31.5" x14ac:dyDescent="0.25">
      <c r="A8" s="232"/>
      <c r="B8" s="131"/>
      <c r="C8" s="131"/>
      <c r="D8" s="131"/>
      <c r="E8" s="131"/>
      <c r="F8" s="131"/>
      <c r="G8" s="6" t="s">
        <v>33</v>
      </c>
      <c r="H8" s="6" t="s">
        <v>34</v>
      </c>
      <c r="I8" s="6" t="s">
        <v>35</v>
      </c>
      <c r="J8" s="225"/>
    </row>
    <row r="9" spans="1:10" ht="15.75" x14ac:dyDescent="0.25">
      <c r="A9" s="226">
        <v>1</v>
      </c>
      <c r="B9" s="227"/>
      <c r="C9" s="3">
        <v>2</v>
      </c>
      <c r="D9" s="3">
        <v>3</v>
      </c>
      <c r="E9" s="3">
        <v>4</v>
      </c>
      <c r="F9" s="3" t="s">
        <v>36</v>
      </c>
      <c r="G9" s="3">
        <v>6</v>
      </c>
      <c r="H9" s="3">
        <v>7</v>
      </c>
      <c r="I9" s="3" t="s">
        <v>37</v>
      </c>
      <c r="J9" s="14" t="s">
        <v>47</v>
      </c>
    </row>
    <row r="10" spans="1:10" x14ac:dyDescent="0.25">
      <c r="A10" s="228" t="s">
        <v>48</v>
      </c>
      <c r="B10" s="229"/>
      <c r="C10" s="9" t="str">
        <f>Sheet1!C61</f>
        <v>4 hours</v>
      </c>
      <c r="D10" s="9">
        <f>Sheet1!D61</f>
        <v>0</v>
      </c>
      <c r="E10" s="9">
        <f>Sheet1!E61</f>
        <v>794</v>
      </c>
      <c r="F10" s="9">
        <f>Sheet1!F61</f>
        <v>794</v>
      </c>
      <c r="G10" s="9">
        <f>Sheet1!G61</f>
        <v>794</v>
      </c>
      <c r="H10" s="9">
        <f>Sheet1!H61</f>
        <v>0</v>
      </c>
      <c r="I10" s="9">
        <f>Sheet1!I61</f>
        <v>794</v>
      </c>
      <c r="J10" s="9">
        <f>Sheet1!J61</f>
        <v>0</v>
      </c>
    </row>
    <row r="11" spans="1:10" x14ac:dyDescent="0.25">
      <c r="A11" s="228" t="s">
        <v>50</v>
      </c>
      <c r="B11" s="229"/>
      <c r="C11" s="9">
        <f>Sheet1!C62</f>
        <v>0</v>
      </c>
      <c r="D11" s="9">
        <f>Sheet1!D62</f>
        <v>0</v>
      </c>
      <c r="E11" s="9">
        <f>Sheet1!E62</f>
        <v>0</v>
      </c>
      <c r="F11" s="9">
        <f>Sheet1!F62</f>
        <v>0</v>
      </c>
      <c r="G11" s="9">
        <f>Sheet1!G62</f>
        <v>0</v>
      </c>
      <c r="H11" s="9">
        <f>Sheet1!H62</f>
        <v>0</v>
      </c>
      <c r="I11" s="9">
        <f>Sheet1!I62</f>
        <v>0</v>
      </c>
      <c r="J11" s="9">
        <f>Sheet1!J62</f>
        <v>0</v>
      </c>
    </row>
    <row r="12" spans="1:10" ht="32.25" customHeight="1" x14ac:dyDescent="0.25">
      <c r="A12" s="228" t="s">
        <v>51</v>
      </c>
      <c r="B12" s="229"/>
      <c r="C12" s="9">
        <f>Sheet1!C63</f>
        <v>0</v>
      </c>
      <c r="D12" s="9">
        <f>Sheet1!D63</f>
        <v>0</v>
      </c>
      <c r="E12" s="9">
        <f>Sheet1!E63</f>
        <v>0</v>
      </c>
      <c r="F12" s="9">
        <f>Sheet1!F63</f>
        <v>0</v>
      </c>
      <c r="G12" s="9">
        <f>Sheet1!G63</f>
        <v>0</v>
      </c>
      <c r="H12" s="9">
        <f>Sheet1!H63</f>
        <v>0</v>
      </c>
      <c r="I12" s="9">
        <f>Sheet1!I63</f>
        <v>0</v>
      </c>
      <c r="J12" s="9">
        <f>Sheet1!J63</f>
        <v>0</v>
      </c>
    </row>
    <row r="13" spans="1:10" ht="28.5" customHeight="1" thickBot="1" x14ac:dyDescent="0.3">
      <c r="A13" s="223" t="s">
        <v>52</v>
      </c>
      <c r="B13" s="224"/>
      <c r="C13" s="9">
        <f>Sheet1!C64</f>
        <v>0</v>
      </c>
      <c r="D13" s="9">
        <f>Sheet1!D64</f>
        <v>0</v>
      </c>
      <c r="E13" s="9">
        <f>Sheet1!E64</f>
        <v>0</v>
      </c>
      <c r="F13" s="9">
        <f>Sheet1!F64</f>
        <v>0</v>
      </c>
      <c r="G13" s="9">
        <f>Sheet1!G64</f>
        <v>0</v>
      </c>
      <c r="H13" s="9">
        <f>Sheet1!H64</f>
        <v>0</v>
      </c>
      <c r="I13" s="9">
        <f>Sheet1!I64</f>
        <v>0</v>
      </c>
      <c r="J13" s="9">
        <f>Sheet1!J64</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53</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0" t="s">
        <v>0</v>
      </c>
      <c r="B4" s="231"/>
      <c r="C4" s="239" t="s">
        <v>13</v>
      </c>
      <c r="D4" s="239"/>
      <c r="E4" s="239"/>
      <c r="F4" s="239"/>
      <c r="G4" s="239"/>
      <c r="H4" s="10"/>
      <c r="I4" s="10"/>
      <c r="J4" s="11"/>
    </row>
    <row r="5" spans="1:10" ht="15.75" x14ac:dyDescent="0.25">
      <c r="A5" s="230" t="s">
        <v>1</v>
      </c>
      <c r="B5" s="231"/>
      <c r="C5" s="61">
        <v>43497</v>
      </c>
      <c r="D5" s="10"/>
      <c r="E5" s="10"/>
      <c r="F5" s="10"/>
      <c r="G5" s="10"/>
      <c r="H5" s="10"/>
      <c r="I5" s="10"/>
      <c r="J5" s="11"/>
    </row>
    <row r="6" spans="1:10" ht="15.75" x14ac:dyDescent="0.25">
      <c r="A6" s="230" t="s">
        <v>2</v>
      </c>
      <c r="B6" s="231"/>
      <c r="C6" s="101">
        <v>2019</v>
      </c>
      <c r="D6" s="10"/>
      <c r="E6" s="10"/>
      <c r="F6" s="10"/>
      <c r="G6" s="10"/>
      <c r="H6" s="10"/>
      <c r="I6" s="10"/>
      <c r="J6" s="11"/>
    </row>
    <row r="7" spans="1:10" x14ac:dyDescent="0.25">
      <c r="A7" s="16"/>
      <c r="B7" s="10"/>
      <c r="C7" s="10"/>
      <c r="D7" s="10"/>
      <c r="E7" s="10"/>
      <c r="F7" s="10"/>
      <c r="G7" s="10"/>
      <c r="H7" s="10"/>
      <c r="I7" s="10"/>
      <c r="J7" s="11"/>
    </row>
    <row r="8" spans="1:10" ht="15" customHeight="1" x14ac:dyDescent="0.25">
      <c r="A8" s="173" t="s">
        <v>54</v>
      </c>
      <c r="B8" s="174"/>
      <c r="C8" s="169" t="s">
        <v>55</v>
      </c>
      <c r="D8" s="169" t="s">
        <v>56</v>
      </c>
      <c r="E8" s="169" t="s">
        <v>57</v>
      </c>
      <c r="F8" s="169" t="s">
        <v>58</v>
      </c>
      <c r="G8" s="169" t="s">
        <v>59</v>
      </c>
      <c r="H8" s="169"/>
      <c r="I8" s="169"/>
      <c r="J8" s="170" t="s">
        <v>60</v>
      </c>
    </row>
    <row r="9" spans="1:10" ht="54.75" customHeight="1" x14ac:dyDescent="0.25">
      <c r="A9" s="173"/>
      <c r="B9" s="174"/>
      <c r="C9" s="169"/>
      <c r="D9" s="169"/>
      <c r="E9" s="169"/>
      <c r="F9" s="169"/>
      <c r="G9" s="8" t="s">
        <v>70</v>
      </c>
      <c r="H9" s="8" t="s">
        <v>62</v>
      </c>
      <c r="I9" s="8" t="s">
        <v>35</v>
      </c>
      <c r="J9" s="170"/>
    </row>
    <row r="10" spans="1:10" ht="15" customHeight="1" x14ac:dyDescent="0.25">
      <c r="A10" s="180">
        <v>1</v>
      </c>
      <c r="B10" s="181"/>
      <c r="C10" s="23">
        <v>2</v>
      </c>
      <c r="D10" s="23">
        <v>3</v>
      </c>
      <c r="E10" s="23">
        <v>4</v>
      </c>
      <c r="F10" s="23" t="s">
        <v>36</v>
      </c>
      <c r="G10" s="23">
        <v>6</v>
      </c>
      <c r="H10" s="23">
        <v>7</v>
      </c>
      <c r="I10" s="24" t="s">
        <v>37</v>
      </c>
      <c r="J10" s="25" t="s">
        <v>47</v>
      </c>
    </row>
    <row r="11" spans="1:10" ht="47.25" customHeight="1" x14ac:dyDescent="0.25">
      <c r="A11" s="178" t="s">
        <v>68</v>
      </c>
      <c r="B11" s="179"/>
      <c r="C11" s="23" t="s">
        <v>63</v>
      </c>
      <c r="D11" s="23">
        <f>Sheet1!D75</f>
        <v>756</v>
      </c>
      <c r="E11" s="23">
        <f>Sheet1!E75</f>
        <v>1642</v>
      </c>
      <c r="F11" s="23">
        <f>Sheet1!F75</f>
        <v>2398</v>
      </c>
      <c r="G11" s="23">
        <f>Sheet1!G75</f>
        <v>1339</v>
      </c>
      <c r="H11" s="23">
        <f>Sheet1!H75</f>
        <v>165</v>
      </c>
      <c r="I11" s="23">
        <f>Sheet1!I75</f>
        <v>1504</v>
      </c>
      <c r="J11" s="23">
        <f>Sheet1!J75</f>
        <v>894</v>
      </c>
    </row>
    <row r="12" spans="1:10" ht="31.5" x14ac:dyDescent="0.25">
      <c r="A12" s="178" t="s">
        <v>69</v>
      </c>
      <c r="B12" s="179"/>
      <c r="C12" s="23" t="s">
        <v>63</v>
      </c>
      <c r="D12" s="23">
        <f>Sheet1!D76</f>
        <v>0</v>
      </c>
      <c r="E12" s="23">
        <f>Sheet1!E76</f>
        <v>0</v>
      </c>
      <c r="F12" s="23">
        <f>Sheet1!F76</f>
        <v>0</v>
      </c>
      <c r="G12" s="23">
        <f>Sheet1!G76</f>
        <v>0</v>
      </c>
      <c r="H12" s="23">
        <f>Sheet1!H76</f>
        <v>0</v>
      </c>
      <c r="I12" s="23">
        <f>Sheet1!I76</f>
        <v>0</v>
      </c>
      <c r="J12" s="23">
        <f>Sheet1!J76</f>
        <v>0</v>
      </c>
    </row>
    <row r="13" spans="1:10" ht="31.5" x14ac:dyDescent="0.25">
      <c r="A13" s="178" t="s">
        <v>64</v>
      </c>
      <c r="B13" s="179"/>
      <c r="C13" s="23" t="s">
        <v>63</v>
      </c>
      <c r="D13" s="23">
        <f>Sheet1!D77</f>
        <v>849</v>
      </c>
      <c r="E13" s="23">
        <f>Sheet1!E77</f>
        <v>2213</v>
      </c>
      <c r="F13" s="23">
        <f>Sheet1!F77</f>
        <v>3062</v>
      </c>
      <c r="G13" s="23">
        <f>Sheet1!G77</f>
        <v>1833</v>
      </c>
      <c r="H13" s="23">
        <f>Sheet1!H77</f>
        <v>533</v>
      </c>
      <c r="I13" s="23">
        <f>Sheet1!I77</f>
        <v>2366</v>
      </c>
      <c r="J13" s="23">
        <f>Sheet1!J77</f>
        <v>696</v>
      </c>
    </row>
    <row r="14" spans="1:10" ht="33" customHeight="1" x14ac:dyDescent="0.25">
      <c r="A14" s="178" t="s">
        <v>65</v>
      </c>
      <c r="B14" s="179"/>
      <c r="C14" s="181" t="s">
        <v>66</v>
      </c>
      <c r="D14" s="23">
        <f>Sheet1!D78</f>
        <v>390</v>
      </c>
      <c r="E14" s="23">
        <f>Sheet1!E78</f>
        <v>2500</v>
      </c>
      <c r="F14" s="23">
        <f>Sheet1!F78</f>
        <v>2890</v>
      </c>
      <c r="G14" s="23">
        <f>Sheet1!G78</f>
        <v>1892</v>
      </c>
      <c r="H14" s="23">
        <f>Sheet1!H78</f>
        <v>601</v>
      </c>
      <c r="I14" s="23">
        <f>Sheet1!I78</f>
        <v>2493</v>
      </c>
      <c r="J14" s="23">
        <f>Sheet1!J78</f>
        <v>397</v>
      </c>
    </row>
    <row r="15" spans="1:10" ht="31.5" customHeight="1" x14ac:dyDescent="0.25">
      <c r="A15" s="178" t="s">
        <v>67</v>
      </c>
      <c r="B15" s="179"/>
      <c r="C15" s="181"/>
      <c r="D15" s="23">
        <f>Sheet1!D79</f>
        <v>10</v>
      </c>
      <c r="E15" s="23">
        <f>Sheet1!E79</f>
        <v>36</v>
      </c>
      <c r="F15" s="23">
        <f>Sheet1!F79</f>
        <v>46</v>
      </c>
      <c r="G15" s="23">
        <f>Sheet1!G79</f>
        <v>39</v>
      </c>
      <c r="H15" s="23">
        <f>Sheet1!H79</f>
        <v>0</v>
      </c>
      <c r="I15" s="23">
        <f>Sheet1!I79</f>
        <v>39</v>
      </c>
      <c r="J15" s="23">
        <f>Sheet1!J79</f>
        <v>7</v>
      </c>
    </row>
    <row r="16" spans="1:10" ht="15.75" thickBot="1" x14ac:dyDescent="0.3">
      <c r="A16" s="27"/>
      <c r="B16" s="17"/>
      <c r="C16" s="17"/>
      <c r="D16" s="17"/>
      <c r="E16" s="17"/>
      <c r="F16" s="17"/>
      <c r="G16" s="17"/>
      <c r="H16" s="17"/>
      <c r="I16" s="17"/>
      <c r="J16" s="28"/>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3" t="s">
        <v>71</v>
      </c>
      <c r="B2" s="234"/>
      <c r="C2" s="234"/>
      <c r="D2" s="234"/>
      <c r="E2" s="234"/>
      <c r="F2" s="234"/>
      <c r="G2" s="234"/>
      <c r="H2" s="234"/>
      <c r="I2" s="234"/>
      <c r="J2" s="235"/>
    </row>
    <row r="3" spans="1:10" x14ac:dyDescent="0.25">
      <c r="A3" s="236"/>
      <c r="B3" s="237"/>
      <c r="C3" s="237"/>
      <c r="D3" s="237"/>
      <c r="E3" s="237"/>
      <c r="F3" s="237"/>
      <c r="G3" s="237"/>
      <c r="H3" s="237"/>
      <c r="I3" s="237"/>
      <c r="J3" s="238"/>
    </row>
    <row r="4" spans="1:10" ht="15" customHeight="1" x14ac:dyDescent="0.25">
      <c r="A4" s="230" t="s">
        <v>0</v>
      </c>
      <c r="B4" s="231"/>
      <c r="C4" s="239" t="s">
        <v>13</v>
      </c>
      <c r="D4" s="239"/>
      <c r="E4" s="239"/>
      <c r="F4" s="239"/>
      <c r="G4" s="239"/>
      <c r="H4" s="10"/>
      <c r="I4" s="10"/>
      <c r="J4" s="11"/>
    </row>
    <row r="5" spans="1:10" ht="15.75" x14ac:dyDescent="0.25">
      <c r="A5" s="230" t="s">
        <v>1</v>
      </c>
      <c r="B5" s="231"/>
      <c r="C5" s="61">
        <v>43497</v>
      </c>
      <c r="D5" s="10"/>
      <c r="E5" s="10"/>
      <c r="F5" s="10"/>
      <c r="G5" s="10"/>
      <c r="H5" s="10"/>
      <c r="I5" s="10"/>
      <c r="J5" s="11"/>
    </row>
    <row r="6" spans="1:10" ht="15.75" x14ac:dyDescent="0.25">
      <c r="A6" s="230" t="s">
        <v>2</v>
      </c>
      <c r="B6" s="231"/>
      <c r="C6" s="101">
        <v>2019</v>
      </c>
      <c r="D6" s="10"/>
      <c r="E6" s="10"/>
      <c r="F6" s="10"/>
      <c r="G6" s="10"/>
      <c r="H6" s="10"/>
      <c r="I6" s="10"/>
      <c r="J6" s="11"/>
    </row>
    <row r="7" spans="1:10" x14ac:dyDescent="0.25">
      <c r="A7" s="16"/>
      <c r="B7" s="10"/>
      <c r="C7" s="10"/>
      <c r="D7" s="10"/>
      <c r="E7" s="10"/>
      <c r="F7" s="10"/>
      <c r="G7" s="10"/>
      <c r="H7" s="10"/>
      <c r="I7" s="10"/>
      <c r="J7" s="11"/>
    </row>
    <row r="8" spans="1:10" ht="15.75" customHeight="1" x14ac:dyDescent="0.25">
      <c r="A8" s="173" t="s">
        <v>54</v>
      </c>
      <c r="B8" s="174"/>
      <c r="C8" s="169" t="s">
        <v>55</v>
      </c>
      <c r="D8" s="169" t="s">
        <v>56</v>
      </c>
      <c r="E8" s="169" t="s">
        <v>57</v>
      </c>
      <c r="F8" s="169" t="s">
        <v>58</v>
      </c>
      <c r="G8" s="169" t="s">
        <v>59</v>
      </c>
      <c r="H8" s="169"/>
      <c r="I8" s="169"/>
      <c r="J8" s="170" t="s">
        <v>60</v>
      </c>
    </row>
    <row r="9" spans="1:10" ht="47.25" x14ac:dyDescent="0.25">
      <c r="A9" s="173"/>
      <c r="B9" s="174"/>
      <c r="C9" s="169"/>
      <c r="D9" s="169"/>
      <c r="E9" s="169"/>
      <c r="F9" s="169"/>
      <c r="G9" s="8" t="s">
        <v>61</v>
      </c>
      <c r="H9" s="8" t="s">
        <v>62</v>
      </c>
      <c r="I9" s="8" t="s">
        <v>35</v>
      </c>
      <c r="J9" s="170"/>
    </row>
    <row r="10" spans="1:10" ht="15.75" x14ac:dyDescent="0.25">
      <c r="A10" s="171">
        <v>1</v>
      </c>
      <c r="B10" s="172"/>
      <c r="C10" s="8">
        <v>2</v>
      </c>
      <c r="D10" s="8">
        <v>3</v>
      </c>
      <c r="E10" s="8">
        <v>4</v>
      </c>
      <c r="F10" s="8" t="s">
        <v>36</v>
      </c>
      <c r="G10" s="8">
        <v>6</v>
      </c>
      <c r="H10" s="8">
        <v>7</v>
      </c>
      <c r="I10" s="29" t="s">
        <v>37</v>
      </c>
      <c r="J10" s="30" t="s">
        <v>47</v>
      </c>
    </row>
    <row r="11" spans="1:10" ht="54.75" customHeight="1" x14ac:dyDescent="0.25">
      <c r="A11" s="176" t="s">
        <v>72</v>
      </c>
      <c r="B11" s="177"/>
      <c r="C11" s="23" t="s">
        <v>73</v>
      </c>
      <c r="D11" s="23">
        <f>Sheet1!D91</f>
        <v>4212</v>
      </c>
      <c r="E11" s="23">
        <f>Sheet1!E91</f>
        <v>10779</v>
      </c>
      <c r="F11" s="23">
        <f>Sheet1!F91</f>
        <v>14991</v>
      </c>
      <c r="G11" s="23">
        <f>Sheet1!G91</f>
        <v>6963</v>
      </c>
      <c r="H11" s="23">
        <f>Sheet1!H91</f>
        <v>2116</v>
      </c>
      <c r="I11" s="23">
        <f>Sheet1!I91</f>
        <v>9079</v>
      </c>
      <c r="J11" s="23">
        <f>Sheet1!J91</f>
        <v>5912</v>
      </c>
    </row>
    <row r="12" spans="1:10" ht="51.75" customHeight="1" x14ac:dyDescent="0.25">
      <c r="A12" s="176" t="s">
        <v>74</v>
      </c>
      <c r="B12" s="177"/>
      <c r="C12" s="23" t="s">
        <v>75</v>
      </c>
      <c r="D12" s="23">
        <f>Sheet1!D92</f>
        <v>0</v>
      </c>
      <c r="E12" s="23">
        <f>Sheet1!E92</f>
        <v>0</v>
      </c>
      <c r="F12" s="23">
        <f>Sheet1!F92</f>
        <v>0</v>
      </c>
      <c r="G12" s="23">
        <f>Sheet1!G92</f>
        <v>0</v>
      </c>
      <c r="H12" s="23">
        <f>Sheet1!H92</f>
        <v>0</v>
      </c>
      <c r="I12" s="23">
        <f>Sheet1!I92</f>
        <v>0</v>
      </c>
      <c r="J12" s="23">
        <f>Sheet1!J92</f>
        <v>0</v>
      </c>
    </row>
    <row r="13" spans="1:10" ht="48.75" customHeight="1" x14ac:dyDescent="0.25">
      <c r="A13" s="176" t="s">
        <v>72</v>
      </c>
      <c r="B13" s="177"/>
      <c r="C13" s="23" t="s">
        <v>73</v>
      </c>
      <c r="D13" s="23">
        <f>Sheet1!D93</f>
        <v>113</v>
      </c>
      <c r="E13" s="23">
        <f>Sheet1!E93</f>
        <v>108</v>
      </c>
      <c r="F13" s="23">
        <f>Sheet1!F93</f>
        <v>221</v>
      </c>
      <c r="G13" s="23">
        <f>Sheet1!G93</f>
        <v>87</v>
      </c>
      <c r="H13" s="23">
        <f>Sheet1!H93</f>
        <v>40</v>
      </c>
      <c r="I13" s="23">
        <f>Sheet1!I93</f>
        <v>127</v>
      </c>
      <c r="J13" s="23">
        <f>Sheet1!J93</f>
        <v>94</v>
      </c>
    </row>
    <row r="14" spans="1:10" ht="48" customHeight="1" x14ac:dyDescent="0.25">
      <c r="A14" s="176" t="s">
        <v>74</v>
      </c>
      <c r="B14" s="177"/>
      <c r="C14" s="23" t="s">
        <v>75</v>
      </c>
      <c r="D14" s="23">
        <f>Sheet1!D94</f>
        <v>0</v>
      </c>
      <c r="E14" s="23">
        <f>Sheet1!E94</f>
        <v>0</v>
      </c>
      <c r="F14" s="23">
        <f>Sheet1!F94</f>
        <v>0</v>
      </c>
      <c r="G14" s="23">
        <f>Sheet1!G94</f>
        <v>0</v>
      </c>
      <c r="H14" s="23">
        <f>Sheet1!H94</f>
        <v>0</v>
      </c>
      <c r="I14" s="23">
        <f>Sheet1!I94</f>
        <v>0</v>
      </c>
      <c r="J14" s="23">
        <f>Sheet1!J94</f>
        <v>0</v>
      </c>
    </row>
    <row r="15" spans="1:10" ht="15.75" thickBot="1" x14ac:dyDescent="0.3">
      <c r="A15" s="27"/>
      <c r="B15" s="17"/>
      <c r="C15" s="17"/>
      <c r="D15" s="17"/>
      <c r="E15" s="17"/>
      <c r="F15" s="17"/>
      <c r="G15" s="17"/>
      <c r="H15" s="17"/>
      <c r="I15" s="17"/>
      <c r="J15" s="28"/>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C6" sqref="C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76</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0" t="s">
        <v>0</v>
      </c>
      <c r="B4" s="231"/>
      <c r="C4" s="239" t="s">
        <v>13</v>
      </c>
      <c r="D4" s="239"/>
      <c r="E4" s="239"/>
      <c r="F4" s="239"/>
      <c r="G4" s="239"/>
      <c r="H4" s="10"/>
      <c r="I4" s="10"/>
      <c r="J4" s="11"/>
    </row>
    <row r="5" spans="1:10" ht="15.75" x14ac:dyDescent="0.25">
      <c r="A5" s="230" t="s">
        <v>1</v>
      </c>
      <c r="B5" s="231"/>
      <c r="C5" s="61">
        <v>43497</v>
      </c>
      <c r="D5" s="10"/>
      <c r="E5" s="10"/>
      <c r="F5" s="10"/>
      <c r="G5" s="10"/>
      <c r="H5" s="10"/>
      <c r="I5" s="10"/>
      <c r="J5" s="11"/>
    </row>
    <row r="6" spans="1:10" ht="15.75" x14ac:dyDescent="0.25">
      <c r="A6" s="230" t="s">
        <v>2</v>
      </c>
      <c r="B6" s="231"/>
      <c r="C6" s="101">
        <v>2019</v>
      </c>
      <c r="D6" s="10"/>
      <c r="E6" s="10"/>
      <c r="F6" s="10"/>
      <c r="G6" s="10"/>
      <c r="H6" s="10"/>
      <c r="I6" s="10"/>
      <c r="J6" s="11"/>
    </row>
    <row r="7" spans="1:10" x14ac:dyDescent="0.25">
      <c r="A7" s="16"/>
      <c r="B7" s="10"/>
      <c r="C7" s="10"/>
      <c r="D7" s="10"/>
      <c r="E7" s="10"/>
      <c r="F7" s="10"/>
      <c r="G7" s="10"/>
      <c r="H7" s="10"/>
      <c r="I7" s="10"/>
      <c r="J7" s="11"/>
    </row>
    <row r="8" spans="1:10" ht="15.75" x14ac:dyDescent="0.25">
      <c r="A8" s="173" t="s">
        <v>54</v>
      </c>
      <c r="B8" s="174"/>
      <c r="C8" s="169" t="s">
        <v>55</v>
      </c>
      <c r="D8" s="169" t="s">
        <v>56</v>
      </c>
      <c r="E8" s="169" t="s">
        <v>57</v>
      </c>
      <c r="F8" s="169" t="s">
        <v>58</v>
      </c>
      <c r="G8" s="169" t="s">
        <v>59</v>
      </c>
      <c r="H8" s="169"/>
      <c r="I8" s="169"/>
      <c r="J8" s="170" t="s">
        <v>60</v>
      </c>
    </row>
    <row r="9" spans="1:10" ht="47.25" x14ac:dyDescent="0.25">
      <c r="A9" s="173"/>
      <c r="B9" s="174"/>
      <c r="C9" s="169"/>
      <c r="D9" s="169"/>
      <c r="E9" s="169"/>
      <c r="F9" s="169"/>
      <c r="G9" s="8" t="s">
        <v>61</v>
      </c>
      <c r="H9" s="8" t="s">
        <v>62</v>
      </c>
      <c r="I9" s="8" t="s">
        <v>35</v>
      </c>
      <c r="J9" s="170"/>
    </row>
    <row r="10" spans="1:10" ht="15.75" x14ac:dyDescent="0.25">
      <c r="A10" s="171">
        <v>1</v>
      </c>
      <c r="B10" s="172"/>
      <c r="C10" s="8">
        <v>2</v>
      </c>
      <c r="D10" s="8">
        <v>3</v>
      </c>
      <c r="E10" s="8">
        <v>4</v>
      </c>
      <c r="F10" s="8" t="s">
        <v>36</v>
      </c>
      <c r="G10" s="8">
        <v>6</v>
      </c>
      <c r="H10" s="8">
        <v>7</v>
      </c>
      <c r="I10" s="29" t="s">
        <v>37</v>
      </c>
      <c r="J10" s="30" t="s">
        <v>47</v>
      </c>
    </row>
    <row r="11" spans="1:10" ht="58.5" customHeight="1" x14ac:dyDescent="0.25">
      <c r="A11" s="176" t="s">
        <v>77</v>
      </c>
      <c r="B11" s="177"/>
      <c r="C11" s="23" t="s">
        <v>81</v>
      </c>
      <c r="D11" s="23">
        <f>Sheet1!D107</f>
        <v>0</v>
      </c>
      <c r="E11" s="23">
        <f>Sheet1!E107</f>
        <v>0</v>
      </c>
      <c r="F11" s="23">
        <f>Sheet1!F107</f>
        <v>0</v>
      </c>
      <c r="G11" s="23">
        <f>Sheet1!G107</f>
        <v>0</v>
      </c>
      <c r="H11" s="23">
        <f>Sheet1!H107</f>
        <v>0</v>
      </c>
      <c r="I11" s="23">
        <f>Sheet1!I107</f>
        <v>0</v>
      </c>
      <c r="J11" s="23">
        <f>Sheet1!J107</f>
        <v>0</v>
      </c>
    </row>
    <row r="12" spans="1:10" ht="116.25" customHeight="1" x14ac:dyDescent="0.25">
      <c r="A12" s="176" t="s">
        <v>78</v>
      </c>
      <c r="B12" s="177"/>
      <c r="C12" s="23" t="s">
        <v>82</v>
      </c>
      <c r="D12" s="23">
        <f>Sheet1!D108</f>
        <v>0</v>
      </c>
      <c r="E12" s="23">
        <f>Sheet1!E108</f>
        <v>0</v>
      </c>
      <c r="F12" s="23">
        <f>Sheet1!F108</f>
        <v>0</v>
      </c>
      <c r="G12" s="23">
        <f>Sheet1!G108</f>
        <v>0</v>
      </c>
      <c r="H12" s="23">
        <f>Sheet1!H108</f>
        <v>0</v>
      </c>
      <c r="I12" s="23">
        <f>Sheet1!I108</f>
        <v>0</v>
      </c>
      <c r="J12" s="23">
        <f>Sheet1!J108</f>
        <v>0</v>
      </c>
    </row>
    <row r="13" spans="1:10" ht="69" customHeight="1" x14ac:dyDescent="0.25">
      <c r="A13" s="176" t="s">
        <v>79</v>
      </c>
      <c r="B13" s="177"/>
      <c r="C13" s="23" t="s">
        <v>83</v>
      </c>
      <c r="D13" s="23">
        <f>Sheet1!D109</f>
        <v>0</v>
      </c>
      <c r="E13" s="23">
        <f>Sheet1!E109</f>
        <v>0</v>
      </c>
      <c r="F13" s="23">
        <f>Sheet1!F109</f>
        <v>0</v>
      </c>
      <c r="G13" s="23">
        <f>Sheet1!G109</f>
        <v>0</v>
      </c>
      <c r="H13" s="23">
        <f>Sheet1!H109</f>
        <v>0</v>
      </c>
      <c r="I13" s="23">
        <f>Sheet1!I109</f>
        <v>0</v>
      </c>
      <c r="J13" s="23">
        <f>Sheet1!J109</f>
        <v>0</v>
      </c>
    </row>
    <row r="14" spans="1:10" ht="58.5" customHeight="1" x14ac:dyDescent="0.25">
      <c r="A14" s="176" t="s">
        <v>80</v>
      </c>
      <c r="B14" s="177"/>
      <c r="C14" s="23" t="s">
        <v>75</v>
      </c>
      <c r="D14" s="23">
        <f>Sheet1!D110</f>
        <v>0</v>
      </c>
      <c r="E14" s="23">
        <f>Sheet1!E110</f>
        <v>0</v>
      </c>
      <c r="F14" s="23">
        <f>Sheet1!F110</f>
        <v>0</v>
      </c>
      <c r="G14" s="23">
        <f>Sheet1!G110</f>
        <v>0</v>
      </c>
      <c r="H14" s="23">
        <f>Sheet1!H110</f>
        <v>0</v>
      </c>
      <c r="I14" s="23">
        <f>Sheet1!I110</f>
        <v>0</v>
      </c>
      <c r="J14" s="23">
        <f>Sheet1!J110</f>
        <v>0</v>
      </c>
    </row>
    <row r="15" spans="1:10" ht="48.75" customHeight="1" x14ac:dyDescent="0.25">
      <c r="A15" s="176" t="s">
        <v>84</v>
      </c>
      <c r="B15" s="177"/>
      <c r="C15" s="23" t="s">
        <v>75</v>
      </c>
      <c r="D15" s="23">
        <f>Sheet1!D111</f>
        <v>0</v>
      </c>
      <c r="E15" s="23">
        <f>Sheet1!E111</f>
        <v>0</v>
      </c>
      <c r="F15" s="23">
        <f>Sheet1!F111</f>
        <v>0</v>
      </c>
      <c r="G15" s="23">
        <f>Sheet1!G111</f>
        <v>0</v>
      </c>
      <c r="H15" s="23">
        <f>Sheet1!H111</f>
        <v>0</v>
      </c>
      <c r="I15" s="23">
        <f>Sheet1!I111</f>
        <v>0</v>
      </c>
      <c r="J15" s="23">
        <f>Sheet1!J111</f>
        <v>0</v>
      </c>
    </row>
    <row r="16" spans="1:10" ht="15.75" x14ac:dyDescent="0.25">
      <c r="A16" s="176" t="s">
        <v>85</v>
      </c>
      <c r="B16" s="177"/>
      <c r="C16" s="23"/>
      <c r="D16" s="23">
        <f>Sheet1!D112</f>
        <v>4212</v>
      </c>
      <c r="E16" s="23">
        <f>Sheet1!E112</f>
        <v>10779</v>
      </c>
      <c r="F16" s="23">
        <f>Sheet1!F112</f>
        <v>14991</v>
      </c>
      <c r="G16" s="23">
        <f>Sheet1!G112</f>
        <v>6963</v>
      </c>
      <c r="H16" s="23">
        <f>Sheet1!H112</f>
        <v>2116</v>
      </c>
      <c r="I16" s="23">
        <f>Sheet1!I112</f>
        <v>9079</v>
      </c>
      <c r="J16" s="23">
        <f>Sheet1!J112</f>
        <v>5912</v>
      </c>
    </row>
    <row r="17" spans="1:10" ht="15.75" x14ac:dyDescent="0.25">
      <c r="A17" s="176" t="s">
        <v>86</v>
      </c>
      <c r="B17" s="177"/>
      <c r="C17" s="23"/>
      <c r="D17" s="23">
        <f>Sheet1!D113</f>
        <v>113</v>
      </c>
      <c r="E17" s="23">
        <f>Sheet1!E113</f>
        <v>108</v>
      </c>
      <c r="F17" s="23">
        <f>Sheet1!F113</f>
        <v>221</v>
      </c>
      <c r="G17" s="23">
        <f>Sheet1!G113</f>
        <v>87</v>
      </c>
      <c r="H17" s="23">
        <f>Sheet1!H113</f>
        <v>40</v>
      </c>
      <c r="I17" s="23">
        <f>Sheet1!I113</f>
        <v>127</v>
      </c>
      <c r="J17" s="23">
        <f>Sheet1!J113</f>
        <v>94</v>
      </c>
    </row>
    <row r="18" spans="1:10" ht="15.75" thickBot="1" x14ac:dyDescent="0.3">
      <c r="A18" s="27"/>
      <c r="B18" s="17"/>
      <c r="C18" s="17"/>
      <c r="D18" s="17"/>
      <c r="E18" s="17"/>
      <c r="F18" s="17"/>
      <c r="G18" s="17"/>
      <c r="H18" s="17"/>
      <c r="I18" s="17"/>
      <c r="J18" s="28"/>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3" t="s">
        <v>87</v>
      </c>
      <c r="B3" s="234"/>
      <c r="C3" s="234"/>
      <c r="D3" s="234"/>
      <c r="E3" s="234"/>
      <c r="F3" s="234"/>
      <c r="G3" s="234"/>
      <c r="H3" s="234"/>
      <c r="I3" s="234"/>
      <c r="J3" s="235"/>
    </row>
    <row r="4" spans="1:10" x14ac:dyDescent="0.25">
      <c r="A4" s="236"/>
      <c r="B4" s="237"/>
      <c r="C4" s="237"/>
      <c r="D4" s="237"/>
      <c r="E4" s="237"/>
      <c r="F4" s="237"/>
      <c r="G4" s="237"/>
      <c r="H4" s="237"/>
      <c r="I4" s="237"/>
      <c r="J4" s="238"/>
    </row>
    <row r="5" spans="1:10" x14ac:dyDescent="0.25">
      <c r="A5" s="230" t="s">
        <v>0</v>
      </c>
      <c r="B5" s="231"/>
      <c r="C5" s="239" t="s">
        <v>13</v>
      </c>
      <c r="D5" s="239"/>
      <c r="E5" s="239"/>
      <c r="F5" s="239"/>
      <c r="G5" s="239"/>
      <c r="H5" s="10"/>
      <c r="I5" s="10"/>
      <c r="J5" s="11"/>
    </row>
    <row r="6" spans="1:10" ht="15.75" x14ac:dyDescent="0.25">
      <c r="A6" s="230" t="s">
        <v>1</v>
      </c>
      <c r="B6" s="231"/>
      <c r="C6" s="61">
        <v>43497</v>
      </c>
      <c r="D6" s="10"/>
      <c r="E6" s="10"/>
      <c r="F6" s="10"/>
      <c r="G6" s="10"/>
      <c r="H6" s="10"/>
      <c r="I6" s="10"/>
      <c r="J6" s="11"/>
    </row>
    <row r="7" spans="1:10" ht="15.75" x14ac:dyDescent="0.25">
      <c r="A7" s="230" t="s">
        <v>2</v>
      </c>
      <c r="B7" s="231"/>
      <c r="C7" s="101">
        <v>2019</v>
      </c>
      <c r="D7" s="10"/>
      <c r="E7" s="10"/>
      <c r="F7" s="10"/>
      <c r="G7" s="10"/>
      <c r="H7" s="10"/>
      <c r="I7" s="10"/>
      <c r="J7" s="11"/>
    </row>
    <row r="8" spans="1:10" x14ac:dyDescent="0.25">
      <c r="A8" s="16"/>
      <c r="B8" s="10"/>
      <c r="C8" s="10"/>
      <c r="D8" s="10"/>
      <c r="E8" s="10"/>
      <c r="F8" s="10"/>
      <c r="G8" s="10"/>
      <c r="H8" s="10"/>
      <c r="I8" s="10"/>
      <c r="J8" s="11"/>
    </row>
    <row r="9" spans="1:10" ht="15.75" x14ac:dyDescent="0.25">
      <c r="A9" s="173" t="s">
        <v>54</v>
      </c>
      <c r="B9" s="174"/>
      <c r="C9" s="169" t="s">
        <v>55</v>
      </c>
      <c r="D9" s="169" t="s">
        <v>56</v>
      </c>
      <c r="E9" s="169" t="s">
        <v>57</v>
      </c>
      <c r="F9" s="169" t="s">
        <v>58</v>
      </c>
      <c r="G9" s="169" t="s">
        <v>59</v>
      </c>
      <c r="H9" s="169"/>
      <c r="I9" s="169"/>
      <c r="J9" s="170" t="s">
        <v>60</v>
      </c>
    </row>
    <row r="10" spans="1:10" ht="47.25" x14ac:dyDescent="0.25">
      <c r="A10" s="173"/>
      <c r="B10" s="174"/>
      <c r="C10" s="169"/>
      <c r="D10" s="169"/>
      <c r="E10" s="169"/>
      <c r="F10" s="169"/>
      <c r="G10" s="8" t="s">
        <v>61</v>
      </c>
      <c r="H10" s="8" t="s">
        <v>62</v>
      </c>
      <c r="I10" s="8" t="s">
        <v>35</v>
      </c>
      <c r="J10" s="170"/>
    </row>
    <row r="11" spans="1:10" ht="15.75" x14ac:dyDescent="0.25">
      <c r="A11" s="171">
        <v>1</v>
      </c>
      <c r="B11" s="172"/>
      <c r="C11" s="8">
        <v>2</v>
      </c>
      <c r="D11" s="8">
        <v>3</v>
      </c>
      <c r="E11" s="8">
        <v>4</v>
      </c>
      <c r="F11" s="8" t="s">
        <v>36</v>
      </c>
      <c r="G11" s="8">
        <v>6</v>
      </c>
      <c r="H11" s="8">
        <v>7</v>
      </c>
      <c r="I11" s="29" t="s">
        <v>37</v>
      </c>
      <c r="J11" s="30" t="s">
        <v>47</v>
      </c>
    </row>
    <row r="12" spans="1:10" ht="72" customHeight="1" x14ac:dyDescent="0.25">
      <c r="A12" s="173" t="s">
        <v>88</v>
      </c>
      <c r="B12" s="174"/>
      <c r="C12" s="31" t="s">
        <v>90</v>
      </c>
      <c r="D12" s="23">
        <f>Sheet1!D126</f>
        <v>6</v>
      </c>
      <c r="E12" s="23">
        <f>Sheet1!E126</f>
        <v>1</v>
      </c>
      <c r="F12" s="23">
        <f>Sheet1!F126</f>
        <v>7</v>
      </c>
      <c r="G12" s="23">
        <f>Sheet1!G126</f>
        <v>4</v>
      </c>
      <c r="H12" s="23">
        <f>Sheet1!H126</f>
        <v>1</v>
      </c>
      <c r="I12" s="23">
        <f>Sheet1!I126</f>
        <v>5</v>
      </c>
      <c r="J12" s="23">
        <f>Sheet1!J126</f>
        <v>2</v>
      </c>
    </row>
    <row r="13" spans="1:10" ht="72.75" customHeight="1" x14ac:dyDescent="0.25">
      <c r="A13" s="173" t="s">
        <v>89</v>
      </c>
      <c r="B13" s="174"/>
      <c r="C13" s="31" t="s">
        <v>91</v>
      </c>
      <c r="D13" s="23">
        <f>Sheet1!D127</f>
        <v>1</v>
      </c>
      <c r="E13" s="23">
        <f>Sheet1!E127</f>
        <v>0</v>
      </c>
      <c r="F13" s="23">
        <f>Sheet1!F127</f>
        <v>1</v>
      </c>
      <c r="G13" s="23">
        <f>Sheet1!G127</f>
        <v>0</v>
      </c>
      <c r="H13" s="23">
        <f>Sheet1!H127</f>
        <v>1</v>
      </c>
      <c r="I13" s="23">
        <f>Sheet1!I127</f>
        <v>1</v>
      </c>
      <c r="J13" s="23">
        <f>Sheet1!J127</f>
        <v>0</v>
      </c>
    </row>
    <row r="14" spans="1:10" ht="15.75" thickBot="1" x14ac:dyDescent="0.3">
      <c r="A14" s="27"/>
      <c r="B14" s="17"/>
      <c r="C14" s="17"/>
      <c r="D14" s="17"/>
      <c r="E14" s="17"/>
      <c r="F14" s="17"/>
      <c r="G14" s="17"/>
      <c r="H14" s="17"/>
      <c r="I14" s="17"/>
      <c r="J14" s="28"/>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2019-04-23T11:23:21Z</dcterms:modified>
</cp:coreProperties>
</file>