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vishnu\RIMS SoP Reliability Index\SoP for FY 2022-23\May 2022\"/>
    </mc:Choice>
  </mc:AlternateContent>
  <bookViews>
    <workbookView xWindow="0" yWindow="0" windowWidth="19425" windowHeight="7755" tabRatio="876"/>
  </bookViews>
  <sheets>
    <sheet name="Sheet1" sheetId="1" r:id="rId1"/>
    <sheet name="FORMAT I" sheetId="2" r:id="rId2"/>
    <sheet name="FORMAT II" sheetId="3" r:id="rId3"/>
    <sheet name="FORMAT III" sheetId="4" r:id="rId4"/>
    <sheet name="FORMAT IV" sheetId="5" r:id="rId5"/>
    <sheet name="FORMAT V" sheetId="6" r:id="rId6"/>
    <sheet name="FORMAT VI" sheetId="7" r:id="rId7"/>
    <sheet name="FORMAT VII" sheetId="9" r:id="rId8"/>
    <sheet name="FORMAT VIII" sheetId="10" r:id="rId9"/>
    <sheet name="FORMAT IX" sheetId="11" r:id="rId10"/>
    <sheet name="FORMAT X" sheetId="12" r:id="rId11"/>
    <sheet name="FORMAT XI" sheetId="13" r:id="rId12"/>
    <sheet name="FORMAT XII" sheetId="14" r:id="rId13"/>
    <sheet name="FORMAT XIII" sheetId="15" r:id="rId14"/>
    <sheet name="FORMAT XIV" sheetId="16" r:id="rId15"/>
    <sheet name="FORMAT XV" sheetId="17" r:id="rId16"/>
    <sheet name="FORMAT XVI" sheetId="18" r:id="rId17"/>
  </sheets>
  <externalReferences>
    <externalReference r:id="rId18"/>
  </externalReferences>
  <definedNames>
    <definedName name="_xlnm.Print_Area" localSheetId="1">'FORMAT I'!$A$2:$J$22</definedName>
    <definedName name="_xlnm.Print_Area" localSheetId="2">'FORMAT II'!$A$2:$J$15</definedName>
    <definedName name="_xlnm.Print_Area" localSheetId="3">'FORMAT III'!$A$2:$J$15</definedName>
    <definedName name="_xlnm.Print_Area" localSheetId="4">'FORMAT IV'!$A$1:$J$13</definedName>
    <definedName name="_xlnm.Print_Area" localSheetId="11">'FORMAT XI'!$A$2:$J$16</definedName>
    <definedName name="_xlnm.Print_Area" localSheetId="12">'FORMAT XII'!$A$2:$J$16</definedName>
    <definedName name="_xlnm.Print_Area" localSheetId="13">'FORMAT XIII'!$A$3:$J$27</definedName>
    <definedName name="_xlnm.Print_Area" localSheetId="0">Sheet1!$A$1:$J$272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12" l="1"/>
  <c r="E12" i="12"/>
  <c r="F12" i="12"/>
  <c r="G12" i="12"/>
  <c r="H12" i="12"/>
  <c r="I12" i="12"/>
  <c r="J12" i="12"/>
  <c r="D13" i="12"/>
  <c r="E13" i="12"/>
  <c r="F13" i="12"/>
  <c r="G13" i="12"/>
  <c r="H13" i="12"/>
  <c r="I13" i="12"/>
  <c r="J13" i="12"/>
  <c r="D14" i="12"/>
  <c r="E14" i="12"/>
  <c r="F14" i="12"/>
  <c r="G14" i="12"/>
  <c r="H14" i="12"/>
  <c r="I14" i="12"/>
  <c r="J14" i="12"/>
  <c r="D15" i="12"/>
  <c r="E15" i="12"/>
  <c r="F15" i="12"/>
  <c r="G15" i="12"/>
  <c r="H15" i="12"/>
  <c r="I15" i="12"/>
  <c r="J15" i="12"/>
  <c r="E11" i="12"/>
  <c r="F11" i="12"/>
  <c r="G11" i="12"/>
  <c r="H11" i="12"/>
  <c r="I11" i="12"/>
  <c r="J11" i="12"/>
  <c r="D11" i="12"/>
  <c r="J156" i="1"/>
  <c r="J157" i="1"/>
  <c r="J158" i="1"/>
  <c r="J159" i="1"/>
  <c r="J155" i="1"/>
  <c r="H159" i="1"/>
  <c r="I159" i="1" s="1"/>
  <c r="G159" i="1"/>
  <c r="H158" i="1"/>
  <c r="G158" i="1"/>
  <c r="I158" i="1" s="1"/>
  <c r="H157" i="1"/>
  <c r="G157" i="1"/>
  <c r="I157" i="1" s="1"/>
  <c r="I156" i="1"/>
  <c r="H156" i="1"/>
  <c r="G156" i="1"/>
  <c r="H155" i="1"/>
  <c r="I155" i="1" s="1"/>
  <c r="G155" i="1"/>
  <c r="D156" i="1"/>
  <c r="E156" i="1"/>
  <c r="F156" i="1"/>
  <c r="D157" i="1"/>
  <c r="F157" i="1" s="1"/>
  <c r="E157" i="1"/>
  <c r="D158" i="1"/>
  <c r="F158" i="1" s="1"/>
  <c r="E158" i="1"/>
  <c r="D159" i="1"/>
  <c r="E159" i="1"/>
  <c r="F159" i="1"/>
  <c r="F155" i="1"/>
  <c r="E155" i="1"/>
  <c r="D155" i="1"/>
  <c r="D12" i="11"/>
  <c r="E12" i="11"/>
  <c r="F12" i="11"/>
  <c r="G12" i="11"/>
  <c r="H12" i="11"/>
  <c r="I12" i="11"/>
  <c r="J12" i="11"/>
  <c r="D13" i="11"/>
  <c r="E13" i="11"/>
  <c r="F13" i="11"/>
  <c r="G13" i="11"/>
  <c r="H13" i="11"/>
  <c r="I13" i="11"/>
  <c r="J13" i="11"/>
  <c r="D14" i="11"/>
  <c r="E14" i="11"/>
  <c r="F14" i="11"/>
  <c r="G14" i="11"/>
  <c r="H14" i="11"/>
  <c r="I14" i="11"/>
  <c r="J14" i="11"/>
  <c r="D15" i="11"/>
  <c r="E15" i="11"/>
  <c r="F15" i="11"/>
  <c r="G15" i="11"/>
  <c r="H15" i="11"/>
  <c r="I15" i="11"/>
  <c r="J15" i="11"/>
  <c r="D16" i="11"/>
  <c r="E16" i="11"/>
  <c r="F16" i="11"/>
  <c r="G16" i="11"/>
  <c r="H16" i="11"/>
  <c r="I16" i="11"/>
  <c r="J16" i="11"/>
  <c r="E11" i="11"/>
  <c r="F11" i="11"/>
  <c r="G11" i="11"/>
  <c r="H11" i="11"/>
  <c r="I11" i="11"/>
  <c r="J11" i="11"/>
  <c r="D11" i="11"/>
  <c r="J139" i="1"/>
  <c r="J140" i="1"/>
  <c r="J141" i="1"/>
  <c r="J142" i="1"/>
  <c r="J143" i="1"/>
  <c r="J138" i="1"/>
  <c r="H143" i="1"/>
  <c r="G143" i="1"/>
  <c r="I143" i="1" s="1"/>
  <c r="I142" i="1"/>
  <c r="H142" i="1"/>
  <c r="G142" i="1"/>
  <c r="H141" i="1"/>
  <c r="I141" i="1" s="1"/>
  <c r="G141" i="1"/>
  <c r="H140" i="1"/>
  <c r="G140" i="1"/>
  <c r="I140" i="1" s="1"/>
  <c r="H139" i="1"/>
  <c r="G139" i="1"/>
  <c r="I139" i="1" s="1"/>
  <c r="I138" i="1"/>
  <c r="H138" i="1"/>
  <c r="G138" i="1"/>
  <c r="D139" i="1"/>
  <c r="E139" i="1"/>
  <c r="F139" i="1"/>
  <c r="D140" i="1"/>
  <c r="F140" i="1" s="1"/>
  <c r="E140" i="1"/>
  <c r="D141" i="1"/>
  <c r="F141" i="1" s="1"/>
  <c r="E141" i="1"/>
  <c r="D142" i="1"/>
  <c r="E142" i="1"/>
  <c r="F142" i="1"/>
  <c r="D143" i="1"/>
  <c r="E143" i="1"/>
  <c r="F143" i="1"/>
  <c r="F138" i="1"/>
  <c r="E138" i="1"/>
  <c r="D138" i="1"/>
  <c r="D125" i="1"/>
  <c r="E125" i="1"/>
  <c r="F125" i="1"/>
  <c r="G125" i="1"/>
  <c r="H125" i="1"/>
  <c r="I125" i="1"/>
  <c r="J125" i="1"/>
  <c r="E124" i="1"/>
  <c r="F124" i="1"/>
  <c r="G124" i="1"/>
  <c r="H124" i="1"/>
  <c r="I124" i="1"/>
  <c r="J124" i="1"/>
  <c r="D124" i="1"/>
  <c r="D111" i="1"/>
  <c r="E111" i="1"/>
  <c r="F111" i="1"/>
  <c r="G111" i="1"/>
  <c r="H111" i="1"/>
  <c r="I111" i="1"/>
  <c r="J111" i="1"/>
  <c r="E110" i="1"/>
  <c r="F110" i="1"/>
  <c r="G110" i="1"/>
  <c r="H110" i="1"/>
  <c r="I110" i="1"/>
  <c r="J110" i="1"/>
  <c r="D110" i="1"/>
  <c r="J90" i="1"/>
  <c r="J91" i="1"/>
  <c r="J92" i="1"/>
  <c r="H92" i="1"/>
  <c r="G92" i="1"/>
  <c r="I92" i="1" s="1"/>
  <c r="I91" i="1"/>
  <c r="H91" i="1"/>
  <c r="G91" i="1"/>
  <c r="H90" i="1"/>
  <c r="I90" i="1" s="1"/>
  <c r="G90" i="1"/>
  <c r="H89" i="1"/>
  <c r="G89" i="1"/>
  <c r="I89" i="1" s="1"/>
  <c r="F90" i="1"/>
  <c r="F91" i="1"/>
  <c r="F92" i="1"/>
  <c r="D90" i="1"/>
  <c r="E90" i="1"/>
  <c r="D91" i="1"/>
  <c r="E91" i="1"/>
  <c r="D92" i="1"/>
  <c r="E92" i="1"/>
  <c r="E89" i="1"/>
  <c r="D89" i="1"/>
  <c r="J74" i="1"/>
  <c r="J75" i="1"/>
  <c r="J76" i="1"/>
  <c r="J77" i="1"/>
  <c r="I77" i="1"/>
  <c r="I76" i="1"/>
  <c r="I75" i="1"/>
  <c r="I74" i="1"/>
  <c r="I73" i="1"/>
  <c r="F74" i="1"/>
  <c r="F75" i="1"/>
  <c r="F76" i="1"/>
  <c r="F77" i="1"/>
  <c r="H77" i="1"/>
  <c r="G77" i="1"/>
  <c r="H76" i="1"/>
  <c r="G76" i="1"/>
  <c r="H75" i="1"/>
  <c r="G75" i="1"/>
  <c r="H74" i="1"/>
  <c r="G74" i="1"/>
  <c r="H73" i="1"/>
  <c r="G73" i="1"/>
  <c r="D74" i="1"/>
  <c r="E74" i="1"/>
  <c r="D75" i="1"/>
  <c r="E75" i="1"/>
  <c r="D76" i="1"/>
  <c r="E76" i="1"/>
  <c r="D77" i="1"/>
  <c r="E77" i="1"/>
  <c r="E73" i="1"/>
  <c r="D73" i="1"/>
  <c r="G209" i="1"/>
  <c r="G208" i="1"/>
  <c r="G206" i="1"/>
  <c r="G205" i="1"/>
  <c r="E170" i="1" l="1"/>
  <c r="I47" i="1" l="1"/>
  <c r="G47" i="1"/>
  <c r="F47" i="1"/>
  <c r="I46" i="1"/>
  <c r="G46" i="1"/>
  <c r="F46" i="1"/>
  <c r="I44" i="1"/>
  <c r="G44" i="1"/>
  <c r="F44" i="1"/>
  <c r="F43" i="1"/>
  <c r="G43" i="1" s="1"/>
  <c r="I43" i="1" s="1"/>
  <c r="E23" i="15" l="1"/>
  <c r="E22" i="15"/>
  <c r="F59" i="1" l="1"/>
  <c r="G59" i="1" s="1"/>
  <c r="B12" i="3" l="1"/>
  <c r="C12" i="3"/>
  <c r="D12" i="3"/>
  <c r="E12" i="3"/>
  <c r="F12" i="3"/>
  <c r="G12" i="3"/>
  <c r="H12" i="3"/>
  <c r="I12" i="3"/>
  <c r="J12" i="3"/>
  <c r="A12" i="3"/>
  <c r="E15" i="4" l="1"/>
  <c r="I59" i="1" l="1"/>
  <c r="E218" i="1" l="1"/>
  <c r="A10" i="18"/>
  <c r="C10" i="18"/>
  <c r="E10" i="18"/>
  <c r="G10" i="18"/>
  <c r="I10" i="18"/>
  <c r="C9" i="18"/>
  <c r="E9" i="18"/>
  <c r="G9" i="18"/>
  <c r="I9" i="18"/>
  <c r="A9" i="18"/>
  <c r="A10" i="17"/>
  <c r="C10" i="17"/>
  <c r="E10" i="17"/>
  <c r="G10" i="17"/>
  <c r="I10" i="17"/>
  <c r="C9" i="17"/>
  <c r="E9" i="17"/>
  <c r="G9" i="17"/>
  <c r="I9" i="17"/>
  <c r="A9" i="17"/>
  <c r="F11" i="16" l="1"/>
  <c r="G11" i="16"/>
  <c r="H11" i="16"/>
  <c r="I11" i="16"/>
  <c r="J11" i="16"/>
  <c r="F12" i="16"/>
  <c r="G12" i="16"/>
  <c r="H12" i="16"/>
  <c r="I12" i="16"/>
  <c r="J12" i="16"/>
  <c r="F13" i="16"/>
  <c r="G13" i="16"/>
  <c r="H13" i="16"/>
  <c r="I13" i="16"/>
  <c r="J13" i="16"/>
  <c r="F14" i="16"/>
  <c r="G14" i="16"/>
  <c r="H14" i="16"/>
  <c r="I14" i="16"/>
  <c r="J14" i="16"/>
  <c r="F15" i="16"/>
  <c r="G15" i="16"/>
  <c r="H15" i="16"/>
  <c r="I15" i="16"/>
  <c r="J15" i="16"/>
  <c r="F16" i="16"/>
  <c r="G16" i="16"/>
  <c r="H16" i="16"/>
  <c r="I16" i="16"/>
  <c r="J16" i="16"/>
  <c r="F17" i="16"/>
  <c r="G17" i="16"/>
  <c r="H17" i="16"/>
  <c r="I17" i="16"/>
  <c r="J17" i="16"/>
  <c r="F18" i="16"/>
  <c r="G18" i="16"/>
  <c r="H18" i="16"/>
  <c r="I18" i="16"/>
  <c r="J18" i="16"/>
  <c r="F19" i="16"/>
  <c r="G19" i="16"/>
  <c r="H19" i="16"/>
  <c r="I19" i="16"/>
  <c r="J19" i="16"/>
  <c r="F20" i="16"/>
  <c r="G20" i="16"/>
  <c r="H20" i="16"/>
  <c r="I20" i="16"/>
  <c r="J20" i="16"/>
  <c r="F21" i="16"/>
  <c r="G21" i="16"/>
  <c r="H21" i="16"/>
  <c r="I21" i="16"/>
  <c r="J21" i="16"/>
  <c r="F22" i="16"/>
  <c r="G22" i="16"/>
  <c r="H22" i="16"/>
  <c r="I22" i="16"/>
  <c r="J22" i="16"/>
  <c r="F23" i="16"/>
  <c r="G23" i="16"/>
  <c r="H23" i="16"/>
  <c r="I23" i="16"/>
  <c r="J23" i="16"/>
  <c r="F24" i="16"/>
  <c r="G24" i="16"/>
  <c r="H24" i="16"/>
  <c r="I24" i="16"/>
  <c r="J24" i="16"/>
  <c r="F25" i="16"/>
  <c r="G25" i="16"/>
  <c r="H25" i="16"/>
  <c r="I25" i="16"/>
  <c r="J25" i="16"/>
  <c r="G10" i="16"/>
  <c r="H10" i="16"/>
  <c r="I10" i="16"/>
  <c r="J10" i="16"/>
  <c r="F10" i="16"/>
  <c r="I23" i="15"/>
  <c r="I24" i="15"/>
  <c r="I25" i="15"/>
  <c r="I26" i="15"/>
  <c r="I27" i="15"/>
  <c r="H23" i="15"/>
  <c r="H24" i="15"/>
  <c r="H25" i="15"/>
  <c r="H26" i="15"/>
  <c r="H27" i="15"/>
  <c r="G23" i="15"/>
  <c r="G24" i="15"/>
  <c r="G25" i="15"/>
  <c r="G26" i="15"/>
  <c r="G27" i="15"/>
  <c r="E24" i="15"/>
  <c r="E25" i="15"/>
  <c r="E26" i="15"/>
  <c r="E27" i="15"/>
  <c r="I22" i="15"/>
  <c r="H22" i="15"/>
  <c r="G22" i="15"/>
  <c r="E19" i="15"/>
  <c r="E20" i="15"/>
  <c r="G19" i="15"/>
  <c r="G20" i="15"/>
  <c r="H19" i="15"/>
  <c r="H20" i="15"/>
  <c r="I19" i="15"/>
  <c r="I20" i="15"/>
  <c r="I18" i="15"/>
  <c r="H18" i="15"/>
  <c r="G18" i="15"/>
  <c r="E18" i="15"/>
  <c r="I12" i="15"/>
  <c r="I13" i="15"/>
  <c r="I14" i="15"/>
  <c r="I15" i="15"/>
  <c r="I16" i="15"/>
  <c r="I11" i="15"/>
  <c r="G12" i="15"/>
  <c r="H12" i="15"/>
  <c r="G13" i="15"/>
  <c r="H13" i="15"/>
  <c r="G14" i="15"/>
  <c r="H14" i="15"/>
  <c r="G15" i="15"/>
  <c r="H15" i="15"/>
  <c r="G16" i="15"/>
  <c r="H16" i="15"/>
  <c r="H11" i="15"/>
  <c r="G11" i="15"/>
  <c r="E13" i="15"/>
  <c r="E14" i="15"/>
  <c r="E15" i="15"/>
  <c r="E16" i="15"/>
  <c r="E12" i="15"/>
  <c r="E11" i="15"/>
  <c r="A11" i="14"/>
  <c r="C11" i="14"/>
  <c r="E11" i="14"/>
  <c r="G11" i="14"/>
  <c r="I11" i="14"/>
  <c r="A12" i="14"/>
  <c r="C12" i="14"/>
  <c r="E12" i="14"/>
  <c r="G12" i="14"/>
  <c r="I12" i="14"/>
  <c r="A13" i="14"/>
  <c r="C13" i="14"/>
  <c r="E13" i="14"/>
  <c r="G13" i="14"/>
  <c r="I13" i="14"/>
  <c r="C10" i="14"/>
  <c r="G10" i="14"/>
  <c r="A10" i="14"/>
  <c r="E187" i="1"/>
  <c r="I187" i="1" s="1"/>
  <c r="I10" i="14" s="1"/>
  <c r="A11" i="13"/>
  <c r="C11" i="13"/>
  <c r="E11" i="13"/>
  <c r="G11" i="13"/>
  <c r="I11" i="13"/>
  <c r="A12" i="13"/>
  <c r="C12" i="13"/>
  <c r="E12" i="13"/>
  <c r="G12" i="13"/>
  <c r="I12" i="13"/>
  <c r="A13" i="13"/>
  <c r="C13" i="13"/>
  <c r="E13" i="13"/>
  <c r="G13" i="13"/>
  <c r="I13" i="13"/>
  <c r="C10" i="13"/>
  <c r="G10" i="13"/>
  <c r="A10" i="13"/>
  <c r="I170" i="1"/>
  <c r="I10" i="13" s="1"/>
  <c r="D13" i="10"/>
  <c r="E13" i="10"/>
  <c r="F13" i="10"/>
  <c r="G13" i="10"/>
  <c r="H13" i="10"/>
  <c r="I13" i="10"/>
  <c r="J13" i="10"/>
  <c r="E12" i="10"/>
  <c r="F12" i="10"/>
  <c r="G12" i="10"/>
  <c r="H12" i="10"/>
  <c r="I12" i="10"/>
  <c r="J12" i="10"/>
  <c r="D12" i="10"/>
  <c r="D12" i="9"/>
  <c r="E12" i="9"/>
  <c r="F12" i="9"/>
  <c r="G12" i="9"/>
  <c r="H12" i="9"/>
  <c r="I12" i="9"/>
  <c r="J12" i="9"/>
  <c r="D13" i="9"/>
  <c r="E13" i="9"/>
  <c r="F13" i="9"/>
  <c r="G13" i="9"/>
  <c r="H13" i="9"/>
  <c r="I13" i="9"/>
  <c r="J13" i="9"/>
  <c r="D14" i="9"/>
  <c r="E14" i="9"/>
  <c r="F14" i="9"/>
  <c r="G14" i="9"/>
  <c r="H14" i="9"/>
  <c r="I14" i="9"/>
  <c r="J14" i="9"/>
  <c r="D15" i="9"/>
  <c r="E15" i="9"/>
  <c r="F15" i="9"/>
  <c r="G15" i="9"/>
  <c r="H15" i="9"/>
  <c r="I15" i="9"/>
  <c r="J15" i="9"/>
  <c r="D16" i="9"/>
  <c r="E16" i="9"/>
  <c r="F16" i="9"/>
  <c r="G16" i="9"/>
  <c r="H16" i="9"/>
  <c r="I16" i="9"/>
  <c r="J16" i="9"/>
  <c r="D17" i="9"/>
  <c r="E17" i="9"/>
  <c r="F17" i="9"/>
  <c r="G17" i="9"/>
  <c r="H17" i="9"/>
  <c r="I17" i="9"/>
  <c r="J17" i="9"/>
  <c r="E11" i="9"/>
  <c r="F11" i="9"/>
  <c r="G11" i="9"/>
  <c r="H11" i="9"/>
  <c r="I11" i="9"/>
  <c r="J11" i="9"/>
  <c r="D11" i="9"/>
  <c r="E10" i="14" l="1"/>
  <c r="E10" i="13"/>
  <c r="D12" i="7"/>
  <c r="E12" i="7"/>
  <c r="G12" i="7"/>
  <c r="H12" i="7"/>
  <c r="E11" i="7"/>
  <c r="G11" i="7"/>
  <c r="H11" i="7"/>
  <c r="D11" i="7"/>
  <c r="D14" i="7"/>
  <c r="E14" i="7"/>
  <c r="F14" i="7"/>
  <c r="G14" i="7"/>
  <c r="H14" i="7"/>
  <c r="I14" i="7"/>
  <c r="J14" i="7"/>
  <c r="E13" i="7"/>
  <c r="F13" i="7"/>
  <c r="G13" i="7"/>
  <c r="H13" i="7"/>
  <c r="I13" i="7"/>
  <c r="J13" i="7"/>
  <c r="D13" i="7"/>
  <c r="I12" i="7"/>
  <c r="I11" i="7"/>
  <c r="F89" i="1"/>
  <c r="F11" i="7" s="1"/>
  <c r="D12" i="6"/>
  <c r="E12" i="6"/>
  <c r="F12" i="6"/>
  <c r="G12" i="6"/>
  <c r="H12" i="6"/>
  <c r="I12" i="6"/>
  <c r="J12" i="6"/>
  <c r="D13" i="6"/>
  <c r="E13" i="6"/>
  <c r="G13" i="6"/>
  <c r="H13" i="6"/>
  <c r="D14" i="6"/>
  <c r="E14" i="6"/>
  <c r="G14" i="6"/>
  <c r="H14" i="6"/>
  <c r="D15" i="6"/>
  <c r="E15" i="6"/>
  <c r="G15" i="6"/>
  <c r="H15" i="6"/>
  <c r="E11" i="6"/>
  <c r="G11" i="6"/>
  <c r="H11" i="6"/>
  <c r="D11" i="6"/>
  <c r="I15" i="6"/>
  <c r="F15" i="6"/>
  <c r="I14" i="6"/>
  <c r="F14" i="6"/>
  <c r="I13" i="6"/>
  <c r="I11" i="6"/>
  <c r="F73" i="1"/>
  <c r="J13" i="6" l="1"/>
  <c r="J12" i="7"/>
  <c r="J73" i="1"/>
  <c r="J11" i="6" s="1"/>
  <c r="J89" i="1"/>
  <c r="J11" i="7" s="1"/>
  <c r="F12" i="7"/>
  <c r="F11" i="6"/>
  <c r="F13" i="6"/>
  <c r="J14" i="6"/>
  <c r="J15" i="6"/>
  <c r="C11" i="5" l="1"/>
  <c r="D11" i="5"/>
  <c r="E11" i="5"/>
  <c r="F11" i="5"/>
  <c r="G11" i="5"/>
  <c r="H11" i="5"/>
  <c r="I11" i="5"/>
  <c r="J11" i="5"/>
  <c r="C12" i="5"/>
  <c r="D12" i="5"/>
  <c r="E12" i="5"/>
  <c r="F12" i="5"/>
  <c r="G12" i="5"/>
  <c r="H12" i="5"/>
  <c r="I12" i="5"/>
  <c r="J12" i="5"/>
  <c r="C13" i="5"/>
  <c r="D13" i="5"/>
  <c r="E13" i="5"/>
  <c r="F13" i="5"/>
  <c r="G13" i="5"/>
  <c r="H13" i="5"/>
  <c r="I13" i="5"/>
  <c r="J13" i="5"/>
  <c r="D10" i="5"/>
  <c r="E10" i="5"/>
  <c r="G10" i="5"/>
  <c r="H10" i="5"/>
  <c r="I10" i="5"/>
  <c r="J10" i="5"/>
  <c r="C10" i="5"/>
  <c r="F10" i="5"/>
  <c r="C11" i="4"/>
  <c r="D11" i="4"/>
  <c r="E11" i="4"/>
  <c r="F11" i="4"/>
  <c r="G11" i="4"/>
  <c r="H11" i="4"/>
  <c r="I11" i="4"/>
  <c r="J11" i="4"/>
  <c r="C12" i="4"/>
  <c r="D12" i="4"/>
  <c r="E12" i="4"/>
  <c r="F12" i="4"/>
  <c r="G12" i="4"/>
  <c r="H12" i="4"/>
  <c r="I12" i="4"/>
  <c r="J12" i="4"/>
  <c r="C13" i="4"/>
  <c r="D13" i="4"/>
  <c r="E13" i="4"/>
  <c r="F13" i="4"/>
  <c r="G13" i="4"/>
  <c r="H13" i="4"/>
  <c r="I13" i="4"/>
  <c r="J13" i="4"/>
  <c r="C14" i="4"/>
  <c r="D14" i="4"/>
  <c r="E14" i="4"/>
  <c r="F14" i="4"/>
  <c r="G14" i="4"/>
  <c r="H14" i="4"/>
  <c r="I14" i="4"/>
  <c r="J14" i="4"/>
  <c r="C15" i="4"/>
  <c r="D15" i="4"/>
  <c r="F15" i="4"/>
  <c r="G15" i="4"/>
  <c r="H15" i="4"/>
  <c r="J15" i="4"/>
  <c r="D10" i="4"/>
  <c r="E10" i="4"/>
  <c r="F10" i="4"/>
  <c r="H10" i="4"/>
  <c r="J10" i="4"/>
  <c r="C10" i="4"/>
  <c r="I15" i="4"/>
  <c r="A12" i="2"/>
  <c r="B12" i="2"/>
  <c r="C12" i="2"/>
  <c r="D12" i="2"/>
  <c r="E12" i="2"/>
  <c r="F12" i="2"/>
  <c r="G12" i="2"/>
  <c r="H12" i="2"/>
  <c r="I12" i="2"/>
  <c r="J12" i="2"/>
  <c r="A13" i="2"/>
  <c r="B13" i="2"/>
  <c r="C13" i="2"/>
  <c r="D13" i="2"/>
  <c r="E13" i="2"/>
  <c r="F13" i="2"/>
  <c r="G13" i="2"/>
  <c r="H13" i="2"/>
  <c r="I13" i="2"/>
  <c r="J13" i="2"/>
  <c r="A14" i="2"/>
  <c r="B14" i="2"/>
  <c r="C14" i="2"/>
  <c r="D14" i="2"/>
  <c r="E14" i="2"/>
  <c r="F14" i="2"/>
  <c r="G14" i="2"/>
  <c r="H14" i="2"/>
  <c r="I14" i="2"/>
  <c r="J14" i="2"/>
  <c r="A15" i="2"/>
  <c r="B15" i="2"/>
  <c r="C15" i="2"/>
  <c r="D15" i="2"/>
  <c r="E15" i="2"/>
  <c r="F15" i="2"/>
  <c r="G15" i="2"/>
  <c r="H15" i="2"/>
  <c r="I15" i="2"/>
  <c r="J15" i="2"/>
  <c r="A16" i="2"/>
  <c r="B16" i="2"/>
  <c r="C16" i="2"/>
  <c r="D16" i="2"/>
  <c r="E16" i="2"/>
  <c r="F16" i="2"/>
  <c r="G16" i="2"/>
  <c r="H16" i="2"/>
  <c r="I16" i="2"/>
  <c r="J16" i="2"/>
  <c r="A17" i="2"/>
  <c r="B17" i="2"/>
  <c r="C17" i="2"/>
  <c r="D17" i="2"/>
  <c r="E17" i="2"/>
  <c r="F17" i="2"/>
  <c r="G17" i="2"/>
  <c r="H17" i="2"/>
  <c r="I17" i="2"/>
  <c r="J17" i="2"/>
  <c r="A18" i="2"/>
  <c r="B18" i="2"/>
  <c r="C18" i="2"/>
  <c r="D18" i="2"/>
  <c r="E18" i="2"/>
  <c r="F18" i="2"/>
  <c r="G18" i="2"/>
  <c r="H18" i="2"/>
  <c r="I18" i="2"/>
  <c r="J18" i="2"/>
  <c r="B11" i="2"/>
  <c r="C11" i="2"/>
  <c r="D11" i="2"/>
  <c r="E11" i="2"/>
  <c r="F11" i="2"/>
  <c r="G11" i="2"/>
  <c r="H11" i="2"/>
  <c r="I11" i="2"/>
  <c r="J11" i="2"/>
  <c r="A11" i="2"/>
  <c r="G10" i="4" l="1"/>
  <c r="I10" i="4"/>
</calcChain>
</file>

<file path=xl/sharedStrings.xml><?xml version="1.0" encoding="utf-8"?>
<sst xmlns="http://schemas.openxmlformats.org/spreadsheetml/2006/main" count="839" uniqueCount="213">
  <si>
    <t>Name of Company:</t>
  </si>
  <si>
    <t>Period of Report:</t>
  </si>
  <si>
    <t>Year:</t>
  </si>
  <si>
    <t>Number of Accidents during the month</t>
  </si>
  <si>
    <t>Cumulative since starting of year</t>
  </si>
  <si>
    <t>Departmental</t>
  </si>
  <si>
    <t>Outside</t>
  </si>
  <si>
    <t>FH</t>
  </si>
  <si>
    <t>NFH</t>
  </si>
  <si>
    <t>FA</t>
  </si>
  <si>
    <t>FH- Fatal Human</t>
  </si>
  <si>
    <t>NFH- Non Fatal Human</t>
  </si>
  <si>
    <t>FA- Fatal Animal</t>
  </si>
  <si>
    <t>BSES RAJDHANI POWER LIMITED.</t>
  </si>
  <si>
    <t>FORMAT I: Fatal and non-fatal accident report</t>
  </si>
  <si>
    <t>FORMAT II: Action taken report for safety measures complied for the accidents occurred</t>
  </si>
  <si>
    <t>Sl. No.</t>
  </si>
  <si>
    <t>Location of accident and details of victim</t>
  </si>
  <si>
    <t>Date of occurrence</t>
  </si>
  <si>
    <t>Type of accident</t>
  </si>
  <si>
    <t>Cause of accident</t>
  </si>
  <si>
    <t>Findings of CEI/EI /AEI</t>
  </si>
  <si>
    <t>Remedies suggested by CEI/EI/AEI in various cases</t>
  </si>
  <si>
    <t>Whether the remedy suggested is complied</t>
  </si>
  <si>
    <t>Action taken to avoid recurrence of such accidents</t>
  </si>
  <si>
    <t>Amount paid as compensation</t>
  </si>
  <si>
    <t>Service Area</t>
  </si>
  <si>
    <t>Standard</t>
  </si>
  <si>
    <t>Pending complaint of the previous month</t>
  </si>
  <si>
    <t>Complaint received during the month</t>
  </si>
  <si>
    <t>Total Complaint</t>
  </si>
  <si>
    <t>Complaints attended during the month</t>
  </si>
  <si>
    <t>Balance complaint to be attended</t>
  </si>
  <si>
    <t>Within Specified Time</t>
  </si>
  <si>
    <t>Beyond specified time</t>
  </si>
  <si>
    <t>Total</t>
  </si>
  <si>
    <t>5=3+4</t>
  </si>
  <si>
    <t>8=6+7</t>
  </si>
  <si>
    <t>Continuous power failure affecting individual consumer and group of consumer upto 100 connected at Low voltage supply, excluding the failure where distribution transformer requires replacement.</t>
  </si>
  <si>
    <t>-</t>
  </si>
  <si>
    <t>Continuous power failure affecting more than 100 consumers connected at Low voltage supply excluding the failure where distribution transformer requires replacement.</t>
  </si>
  <si>
    <t>Continuous power supply failure requiring replacement of distribution transformer.</t>
  </si>
  <si>
    <t>Continuous power failure affecting consumers connected through High Voltage Distribution System (HVDS) and not covered under (i) &amp; (ii)</t>
  </si>
  <si>
    <t>Continuous Schduled Power Outage</t>
  </si>
  <si>
    <t>Replacement of Burnt Meter or Stolen Meter</t>
  </si>
  <si>
    <t>FORMAT III: Action taken report for safety measures complied for the accidents occurred</t>
  </si>
  <si>
    <t>FORMAT IV: Quality of Power Supply</t>
  </si>
  <si>
    <t>9=5-8</t>
  </si>
  <si>
    <t>Local Problem</t>
  </si>
  <si>
    <t>4 hours</t>
  </si>
  <si>
    <t>Tap setting of transformer</t>
  </si>
  <si>
    <t>Repair of Distribution Line/transformer/ capacitor</t>
  </si>
  <si>
    <t>Installation and Up gradation of High Tension/ Low Tension System</t>
  </si>
  <si>
    <t>FORMAT V: Complaint about meters</t>
  </si>
  <si>
    <t xml:space="preserve">Service Area </t>
  </si>
  <si>
    <t xml:space="preserve">Standard </t>
  </si>
  <si>
    <t xml:space="preserve">Pending complaint of the previous month </t>
  </si>
  <si>
    <t xml:space="preserve">Complaint received during the month </t>
  </si>
  <si>
    <t xml:space="preserve">Total 
Complaint </t>
  </si>
  <si>
    <t xml:space="preserve">Complaints attended during the month </t>
  </si>
  <si>
    <t xml:space="preserve">Balance complaint to  be attended </t>
  </si>
  <si>
    <t>With in Specified 
Time</t>
  </si>
  <si>
    <t>Beyond Specified
Time</t>
  </si>
  <si>
    <t>Within fifteen days</t>
  </si>
  <si>
    <t xml:space="preserve">Complaint lodged for defective / stuck meter </t>
  </si>
  <si>
    <t xml:space="preserve">Complaint lodged for burnt meter </t>
  </si>
  <si>
    <t>Restoration of supply 
with 3hrs and meter
to be replaced within
3days.</t>
  </si>
  <si>
    <t xml:space="preserve">Complaint lodged for stolen meter </t>
  </si>
  <si>
    <t xml:space="preserve">Complaint lodged for accuracy test of meter-Fast </t>
  </si>
  <si>
    <t xml:space="preserve">Complaint lodged for accuracy test of meter-Slow </t>
  </si>
  <si>
    <t>With in Specified Time</t>
  </si>
  <si>
    <t>FORMAT VI: New Connections / Additional Load, where power suppply can be provided from existing network</t>
  </si>
  <si>
    <t>New Connection where no RoW or road Cutting permission is required</t>
  </si>
  <si>
    <t>7 days</t>
  </si>
  <si>
    <t>New Connection where RoW or road Cutting permission is required</t>
  </si>
  <si>
    <t>15 days</t>
  </si>
  <si>
    <t>FORMAT VII: Applications for New Connections / Additional Load, where power supply requires extension of distribution system.</t>
  </si>
  <si>
    <t>1. Electrified Areas (where extension of line upto five poles is required)</t>
  </si>
  <si>
    <t>2. Electrified areas (where extension of lines or augmentation of Distribution Transformer capacity where peak load of transformer has reached 90% of its rated capacity.</t>
  </si>
  <si>
    <t>3. Electrified areas (where new distribtion transformer is required)</t>
  </si>
  <si>
    <t>4. Electrified Areas (where existing 11 KV network needs to be augmented)</t>
  </si>
  <si>
    <t>15 days from receipt of payment</t>
  </si>
  <si>
    <t>Within 2 months from receipt of payment</t>
  </si>
  <si>
    <t>Within 4 months from receipt of payment</t>
  </si>
  <si>
    <t>5. Electrified Areas (where existing 66/33 kV substation needs to be augmented)</t>
  </si>
  <si>
    <t>New Connections</t>
  </si>
  <si>
    <t>Additional Load</t>
  </si>
  <si>
    <t>FORMAT VIII: Connection in un-electrified areas</t>
  </si>
  <si>
    <t xml:space="preserve">Un-Electrified Areas 
(Where connection from nearby existing network is possible) </t>
  </si>
  <si>
    <t xml:space="preserve">Un-Electrified Areas/ Green Field Projects (Where new network is to be laid or grid station needs to be established) </t>
  </si>
  <si>
    <t>Within 4 months from Commission's approval</t>
  </si>
  <si>
    <t>Within 12 months from Commission's approval</t>
  </si>
  <si>
    <t>FORMAT IX: Transfer of Consumer's connection and conversion of services.</t>
  </si>
  <si>
    <t>Transfer of Name</t>
  </si>
  <si>
    <t xml:space="preserve">Within two billing cycles of 
acceptance  of application or clearing of dues whichever is later </t>
  </si>
  <si>
    <t>Load Reduction</t>
  </si>
  <si>
    <t>Within ten days of acceptance
 of application, shall be effective  from next billing cycle</t>
  </si>
  <si>
    <t>Change of Category</t>
  </si>
  <si>
    <t xml:space="preserve">As per Regulation 17 (5) </t>
  </si>
  <si>
    <t>Incase connection is denied after receipt of payment against demand note</t>
  </si>
  <si>
    <t>Connection energized through Loop</t>
  </si>
  <si>
    <t xml:space="preserve">As per Regulation 11 </t>
  </si>
  <si>
    <t>If notice towards downward if any is not sent</t>
  </si>
  <si>
    <t>31st May of Financial year</t>
  </si>
  <si>
    <t>FORMAT X: Complaints about consumer's bills, disconnection, reconnection of supply.</t>
  </si>
  <si>
    <t>Complaints on billing</t>
  </si>
  <si>
    <t>Final bill for vacation of premises / change of occupance.</t>
  </si>
  <si>
    <t>Non payment of dues by the consumer</t>
  </si>
  <si>
    <t>Request for reconnection</t>
  </si>
  <si>
    <t>Consumer wanting disconnection</t>
  </si>
  <si>
    <t xml:space="preserve">Only one bill
 in a Financial Year </t>
  </si>
  <si>
    <t>5 days</t>
  </si>
  <si>
    <t>24hrs</t>
  </si>
  <si>
    <t>FORMAT XI: Failure of Distribution Transformer</t>
  </si>
  <si>
    <t>No. of Distribution transformers at the beginning of the month</t>
  </si>
  <si>
    <t>No. of Distribution transformers added during the month</t>
  </si>
  <si>
    <t>Total number of distribution transformers</t>
  </si>
  <si>
    <t xml:space="preserve">Failed transformer </t>
  </si>
  <si>
    <t>% Failure rate of distribution transformers</t>
  </si>
  <si>
    <t>3=1+2</t>
  </si>
  <si>
    <t>5=(4)*100/(3)%</t>
  </si>
  <si>
    <t>Note:</t>
  </si>
  <si>
    <t>Only 3 phase transformers considered&gt;=400 kVA</t>
  </si>
  <si>
    <t xml:space="preserve">Only New transformers added in the system is considered against point no. 2 </t>
  </si>
  <si>
    <t>Only O&amp;M failure considered</t>
  </si>
  <si>
    <t>Number of Distribution transformers failed</t>
  </si>
  <si>
    <t>No. of power transformers at the beginning of the month</t>
  </si>
  <si>
    <t>No. of power transformers added during the month</t>
  </si>
  <si>
    <t>Total number of power transformers</t>
  </si>
  <si>
    <t>Number of power transformers failed</t>
  </si>
  <si>
    <t>% Failure rate of power transformers</t>
  </si>
  <si>
    <t>FORMAT XII: Failure of Power Transformer</t>
  </si>
  <si>
    <t>FORMAT XIII: Summary of Overall Standards of Performance.</t>
  </si>
  <si>
    <t>Service area</t>
  </si>
  <si>
    <t>Overall Standards of Performance</t>
  </si>
  <si>
    <t>Total Cases Received / Reported (A)</t>
  </si>
  <si>
    <t>Complaints Attended (B)</t>
  </si>
  <si>
    <t xml:space="preserve">Standard of Performance Achieved (C) </t>
  </si>
  <si>
    <t>1. Power Supply Failure</t>
  </si>
  <si>
    <t>Continuous power failure affecting consumers connected through High Voltage Distribution System (HVDS) and not covered under (i) &amp; (ii) above</t>
  </si>
  <si>
    <t>Continuous scheduled power outages</t>
  </si>
  <si>
    <t>Replacement of burnt meter or stolen meter</t>
  </si>
  <si>
    <t>(i)</t>
  </si>
  <si>
    <t>(ii)</t>
  </si>
  <si>
    <t>(iii)</t>
  </si>
  <si>
    <t>(iv)</t>
  </si>
  <si>
    <t>(v)</t>
  </si>
  <si>
    <t>(vi)</t>
  </si>
  <si>
    <t>Replacement of burnt meter</t>
  </si>
  <si>
    <t>Period of Scheduled Outage</t>
  </si>
  <si>
    <t>Maximum duration in a single stretch</t>
  </si>
  <si>
    <t>Restoration of supply by 6:00 PM</t>
  </si>
  <si>
    <t>Faults in street light maintained by the licensee</t>
  </si>
  <si>
    <t>Reliability Indices</t>
  </si>
  <si>
    <t>SAIFI</t>
  </si>
  <si>
    <t>SAIDI</t>
  </si>
  <si>
    <t>CAIDI</t>
  </si>
  <si>
    <t>Frequency variation</t>
  </si>
  <si>
    <t>Voltage imbalance</t>
  </si>
  <si>
    <t>Percentage billing mistakes</t>
  </si>
  <si>
    <t>FORMAT XIV: Compensation Details</t>
  </si>
  <si>
    <t>Claimed</t>
  </si>
  <si>
    <t>Payable/Paid</t>
  </si>
  <si>
    <t>No. of 
Cases</t>
  </si>
  <si>
    <t>Amount
Claimed</t>
  </si>
  <si>
    <t>No. of cases
 in which compensation is payable</t>
  </si>
  <si>
    <t>Amount of 
compensation payable in (Rs.)</t>
  </si>
  <si>
    <t>Amount of 
compensation 
paid in (Rs.)</t>
  </si>
  <si>
    <t>Event</t>
  </si>
  <si>
    <t>Compensation specified for violation of standard</t>
  </si>
  <si>
    <t>Electricity
connections</t>
  </si>
  <si>
    <t>Electrified Areas</t>
  </si>
  <si>
    <t xml:space="preserve">1.5% of the demand charges deposited by consumer for each day of default. </t>
  </si>
  <si>
    <t>Augmentation 
Required</t>
  </si>
  <si>
    <t xml:space="preserve">1.5% of the demand charges deposited by consumer for each day of default  </t>
  </si>
  <si>
    <t>Un-electrified
Areas</t>
  </si>
  <si>
    <t xml:space="preserve">1% of the amount deposited by developer/applicants per day of default. </t>
  </si>
  <si>
    <t>Connection denied 
after receipt of 
payment against 
demand note</t>
  </si>
  <si>
    <t>1.5% of the demand charges deposited by consumer for each day of default subject to maximum of the amount paid as per demand note.
Default to be computed from the date of receipt of payment.</t>
  </si>
  <si>
    <t>Connection energized
through loop</t>
  </si>
  <si>
    <t xml:space="preserve">Rs. 500 per kW of sanctioned/ contract demand </t>
  </si>
  <si>
    <t>Rs. 100 for each day of default.</t>
  </si>
  <si>
    <t xml:space="preserve">Rs. 100 for each day of default </t>
  </si>
  <si>
    <t>Notice for downward
revision of load</t>
  </si>
  <si>
    <t xml:space="preserve">Rs. 500 for each case </t>
  </si>
  <si>
    <t>Change of category</t>
  </si>
  <si>
    <t>Complaints in billing</t>
  </si>
  <si>
    <t xml:space="preserve">10% of excess amount billed </t>
  </si>
  <si>
    <t>Replacement of 
meters</t>
  </si>
  <si>
    <t xml:space="preserve">Rs.50 for each day of default  </t>
  </si>
  <si>
    <t>Fault in street 
light maintained by 
the Licensee</t>
  </si>
  <si>
    <t xml:space="preserve">Rs. 75 for each day of default  </t>
  </si>
  <si>
    <t>Voltage fluctuations
and complainsts</t>
  </si>
  <si>
    <t>Power Supply Failure</t>
  </si>
  <si>
    <t>FORMAT XV: Unauthorized Use of Electricity</t>
  </si>
  <si>
    <t>No. of Cases Booked</t>
  </si>
  <si>
    <t>No. of Cases where UUE is established by the Licensee</t>
  </si>
  <si>
    <t>No. of cases where appeal filed by the consumer before the Appellate Authority</t>
  </si>
  <si>
    <t>No. of cases decided by the Appellate Authority in favor of the Licensee</t>
  </si>
  <si>
    <t>No. of cases decided by the Appellate Authority in the favor of the consumer</t>
  </si>
  <si>
    <t>FORMAT XVI: Theft of Electricity</t>
  </si>
  <si>
    <t>No. of complaints filed by the Licensee in Police Station</t>
  </si>
  <si>
    <t>No. of cases in which judgement delivered by the Special Court</t>
  </si>
  <si>
    <t>No. of cases decided by the Special Court in favor of Licensee</t>
  </si>
  <si>
    <t>No. of cases decided by the Special Court in favor of Consumer</t>
  </si>
  <si>
    <t>ALL</t>
  </si>
  <si>
    <t>* New method used for reliabilty index calculation*</t>
  </si>
  <si>
    <t>Non-Fatal</t>
  </si>
  <si>
    <t>N.A.</t>
  </si>
  <si>
    <t>3H:20M</t>
  </si>
  <si>
    <t>LT Pole near Kabristan Nehru Market Patera, Badarpur, New Delhi.</t>
  </si>
  <si>
    <t>26.05.2022 at about 3:00 PM</t>
  </si>
  <si>
    <t xml:space="preserve">It has been reported that Sh. Ram Khilari, Lineman of M/S Amarnath Electrical was attending LT Jumper replacement &amp; socketing work complaint on 26.05.2022.  Lineman put off  supply of both the supplies 1 S/Stn. throough which DB was charged however he did not put off one LT AB Cable which was coming from another S/Stn. because it was at some distance from working section.  This charged cable came in contact to his hand while he was tieing the rope around the Pole.  During above incident, he received minor shock &amp; shouted in pain.  Immediately his helper pulled him down from pole during which he suffered foot injury &amp; few reports are awaited.  Currently he is recovering at ESIC Okhla.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</si>
</sst>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 #,##0.00_ ;_ * \-#,##0.00_ ;_ * &quot;-&quot;??_ ;_ @_ "/>
    <numFmt numFmtId="165" formatCode="_ * #,##0_ ;_ * \-#,##0_ ;_ * &quot;-&quot;??_ ;_ @_ "/>
    <numFmt numFmtId="171" formatCode="0.000"/>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Arial"/>
      <family val="2"/>
    </font>
    <font>
      <b/>
      <sz val="12"/>
      <color theme="1"/>
      <name val="Calibri"/>
      <family val="2"/>
      <scheme val="minor"/>
    </font>
    <font>
      <sz val="12"/>
      <color theme="1"/>
      <name val="Calibri"/>
      <family val="2"/>
      <scheme val="minor"/>
    </font>
    <font>
      <b/>
      <sz val="14"/>
      <color theme="1"/>
      <name val="Calibri"/>
      <family val="2"/>
      <scheme val="minor"/>
    </font>
    <font>
      <b/>
      <sz val="12"/>
      <color rgb="FF000000"/>
      <name val="Calibri"/>
      <family val="2"/>
      <scheme val="minor"/>
    </font>
    <font>
      <sz val="12"/>
      <name val="Calibri"/>
      <family val="2"/>
      <scheme val="minor"/>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310">
    <xf numFmtId="0" fontId="0" fillId="0" borderId="0" xfId="0"/>
    <xf numFmtId="0" fontId="0" fillId="0" borderId="0" xfId="0" applyAlignment="1">
      <alignment horizontal="left" vertical="center" wrapText="1"/>
    </xf>
    <xf numFmtId="17" fontId="0" fillId="0" borderId="0" xfId="0" applyNumberFormat="1" applyAlignment="1">
      <alignment horizontal="left" vertical="center" wrapText="1"/>
    </xf>
    <xf numFmtId="0" fontId="4" fillId="0" borderId="1" xfId="0" applyFont="1" applyBorder="1" applyAlignment="1">
      <alignment horizontal="center"/>
    </xf>
    <xf numFmtId="0" fontId="0" fillId="0" borderId="1" xfId="0" applyBorder="1" applyAlignment="1">
      <alignment horizontal="center" vertical="center" wrapText="1"/>
    </xf>
    <xf numFmtId="0" fontId="0" fillId="0" borderId="0" xfId="0" applyAlignment="1">
      <alignment wrapText="1"/>
    </xf>
    <xf numFmtId="0" fontId="4" fillId="0" borderId="1" xfId="0" applyFont="1" applyBorder="1" applyAlignment="1">
      <alignment horizontal="center" wrapText="1"/>
    </xf>
    <xf numFmtId="165" fontId="0" fillId="0" borderId="1" xfId="1" applyNumberFormat="1" applyFont="1" applyBorder="1" applyAlignment="1">
      <alignment horizontal="center" vertical="center" wrapText="1"/>
    </xf>
    <xf numFmtId="0" fontId="4"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wrapText="1"/>
    </xf>
    <xf numFmtId="0" fontId="0" fillId="0" borderId="9" xfId="0" applyBorder="1" applyAlignment="1">
      <alignment wrapText="1"/>
    </xf>
    <xf numFmtId="17" fontId="0" fillId="0" borderId="0" xfId="0" applyNumberFormat="1" applyBorder="1" applyAlignment="1">
      <alignment horizontal="left" vertical="center" wrapText="1"/>
    </xf>
    <xf numFmtId="0" fontId="0" fillId="0" borderId="0" xfId="0" applyBorder="1" applyAlignment="1">
      <alignment horizontal="left" vertical="center" wrapText="1"/>
    </xf>
    <xf numFmtId="0" fontId="4" fillId="0" borderId="11" xfId="0" applyFont="1" applyBorder="1" applyAlignment="1">
      <alignment horizontal="center"/>
    </xf>
    <xf numFmtId="0" fontId="0" fillId="0" borderId="8" xfId="0" applyBorder="1" applyAlignment="1">
      <alignment wrapText="1"/>
    </xf>
    <xf numFmtId="0" fontId="0" fillId="0" borderId="17" xfId="0" applyBorder="1" applyAlignment="1">
      <alignment wrapText="1"/>
    </xf>
    <xf numFmtId="0" fontId="5" fillId="0" borderId="0" xfId="0" applyFont="1" applyBorder="1" applyAlignment="1">
      <alignment horizontal="left" vertical="center" wrapText="1"/>
    </xf>
    <xf numFmtId="0" fontId="4" fillId="0" borderId="1" xfId="0" applyFont="1" applyBorder="1" applyAlignment="1">
      <alignment horizontal="center" vertical="center" wrapText="1"/>
    </xf>
    <xf numFmtId="0" fontId="5" fillId="0" borderId="0" xfId="0" applyFont="1" applyAlignment="1">
      <alignment wrapText="1"/>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wrapText="1"/>
    </xf>
    <xf numFmtId="0" fontId="5" fillId="2" borderId="11" xfId="0" applyFont="1" applyFill="1" applyBorder="1" applyAlignment="1">
      <alignment horizontal="center" wrapText="1"/>
    </xf>
    <xf numFmtId="0" fontId="0" fillId="0" borderId="16" xfId="0" applyBorder="1" applyAlignment="1">
      <alignment wrapText="1"/>
    </xf>
    <xf numFmtId="0" fontId="0" fillId="0" borderId="18" xfId="0" applyBorder="1" applyAlignment="1">
      <alignment wrapText="1"/>
    </xf>
    <xf numFmtId="0" fontId="4" fillId="2" borderId="1" xfId="0" applyFont="1" applyFill="1" applyBorder="1" applyAlignment="1">
      <alignment horizontal="center" wrapText="1"/>
    </xf>
    <xf numFmtId="0" fontId="4" fillId="2" borderId="11" xfId="0" applyFont="1" applyFill="1" applyBorder="1" applyAlignment="1">
      <alignment horizontal="center" wrapText="1"/>
    </xf>
    <xf numFmtId="0" fontId="5" fillId="2" borderId="1" xfId="0" applyFont="1" applyFill="1" applyBorder="1" applyAlignment="1">
      <alignment horizontal="left" vertical="center" wrapText="1"/>
    </xf>
    <xf numFmtId="0" fontId="5" fillId="0" borderId="0" xfId="0" applyFont="1" applyBorder="1" applyAlignment="1">
      <alignment wrapText="1"/>
    </xf>
    <xf numFmtId="0" fontId="5" fillId="0" borderId="9" xfId="0" applyFont="1" applyBorder="1" applyAlignment="1">
      <alignment wrapText="1"/>
    </xf>
    <xf numFmtId="17" fontId="5" fillId="0" borderId="0" xfId="0" applyNumberFormat="1" applyFont="1" applyBorder="1" applyAlignment="1">
      <alignment horizontal="left" vertical="center" wrapText="1"/>
    </xf>
    <xf numFmtId="0" fontId="5" fillId="0" borderId="8" xfId="0" applyFont="1" applyBorder="1" applyAlignment="1">
      <alignment wrapText="1"/>
    </xf>
    <xf numFmtId="0" fontId="5" fillId="0" borderId="17" xfId="0" applyFont="1" applyBorder="1" applyAlignment="1">
      <alignment wrapText="1"/>
    </xf>
    <xf numFmtId="0" fontId="5" fillId="0" borderId="1" xfId="0" applyFont="1" applyBorder="1" applyAlignment="1">
      <alignment wrapText="1"/>
    </xf>
    <xf numFmtId="0" fontId="5" fillId="0" borderId="16" xfId="0" applyFont="1" applyBorder="1" applyAlignment="1">
      <alignment wrapText="1"/>
    </xf>
    <xf numFmtId="0" fontId="5" fillId="0" borderId="18" xfId="0" applyFont="1" applyBorder="1" applyAlignment="1">
      <alignment wrapText="1"/>
    </xf>
    <xf numFmtId="0" fontId="5" fillId="2" borderId="14" xfId="0" applyFont="1" applyFill="1" applyBorder="1" applyAlignment="1">
      <alignment horizontal="left"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0" borderId="8" xfId="0" applyFont="1" applyBorder="1"/>
    <xf numFmtId="0" fontId="5" fillId="0" borderId="0" xfId="0" applyFont="1" applyBorder="1"/>
    <xf numFmtId="0" fontId="5" fillId="0" borderId="0" xfId="0" applyFont="1" applyBorder="1" applyAlignment="1"/>
    <xf numFmtId="0" fontId="5" fillId="0" borderId="16" xfId="0" applyFont="1" applyBorder="1"/>
    <xf numFmtId="0" fontId="5" fillId="0" borderId="17" xfId="0" applyFont="1" applyBorder="1" applyAlignment="1"/>
    <xf numFmtId="0" fontId="5" fillId="0" borderId="1" xfId="0" applyFont="1" applyBorder="1" applyAlignment="1">
      <alignment horizontal="center" wrapText="1"/>
    </xf>
    <xf numFmtId="0" fontId="4" fillId="0" borderId="0" xfId="0" applyFont="1" applyBorder="1" applyAlignment="1">
      <alignment wrapText="1"/>
    </xf>
    <xf numFmtId="165" fontId="0" fillId="0" borderId="1" xfId="1" applyNumberFormat="1" applyFont="1" applyBorder="1" applyAlignment="1">
      <alignment vertical="center" wrapText="1"/>
    </xf>
    <xf numFmtId="0" fontId="5" fillId="0" borderId="0" xfId="0" applyFont="1" applyFill="1" applyBorder="1" applyAlignment="1">
      <alignment wrapText="1"/>
    </xf>
    <xf numFmtId="0" fontId="5" fillId="0" borderId="9" xfId="0" applyFont="1" applyFill="1" applyBorder="1" applyAlignment="1">
      <alignment wrapText="1"/>
    </xf>
    <xf numFmtId="17" fontId="5" fillId="0" borderId="0" xfId="0" applyNumberFormat="1" applyFont="1" applyFill="1" applyBorder="1" applyAlignment="1">
      <alignment horizontal="left" vertical="center" wrapText="1"/>
    </xf>
    <xf numFmtId="0" fontId="5" fillId="0" borderId="8" xfId="0" applyFont="1" applyFill="1" applyBorder="1" applyAlignment="1">
      <alignment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0" xfId="0" applyFont="1" applyFill="1" applyAlignment="1">
      <alignment wrapText="1"/>
    </xf>
    <xf numFmtId="0" fontId="5" fillId="0" borderId="8" xfId="0" applyFont="1" applyFill="1" applyBorder="1"/>
    <xf numFmtId="0" fontId="5" fillId="0" borderId="0" xfId="0" applyFont="1" applyFill="1" applyBorder="1"/>
    <xf numFmtId="0" fontId="5" fillId="0" borderId="1" xfId="0" applyFont="1" applyFill="1" applyBorder="1" applyAlignment="1">
      <alignment horizontal="center" wrapText="1"/>
    </xf>
    <xf numFmtId="0" fontId="5" fillId="0" borderId="10" xfId="0" applyFont="1" applyFill="1" applyBorder="1" applyAlignment="1">
      <alignment horizontal="center" wrapText="1"/>
    </xf>
    <xf numFmtId="0" fontId="5" fillId="0" borderId="10" xfId="0" applyFont="1" applyFill="1" applyBorder="1" applyAlignment="1">
      <alignment wrapText="1"/>
    </xf>
    <xf numFmtId="0" fontId="5" fillId="0" borderId="16" xfId="0" applyFont="1" applyFill="1" applyBorder="1" applyAlignment="1">
      <alignment wrapText="1"/>
    </xf>
    <xf numFmtId="0" fontId="5" fillId="0" borderId="17" xfId="0" applyFont="1" applyFill="1" applyBorder="1" applyAlignment="1">
      <alignment wrapText="1"/>
    </xf>
    <xf numFmtId="0" fontId="5" fillId="0" borderId="18" xfId="0" applyFont="1" applyFill="1" applyBorder="1" applyAlignment="1">
      <alignment wrapText="1"/>
    </xf>
    <xf numFmtId="0" fontId="4" fillId="0" borderId="1" xfId="0" applyFont="1" applyFill="1" applyBorder="1" applyAlignment="1">
      <alignment horizontal="center"/>
    </xf>
    <xf numFmtId="0" fontId="4" fillId="0" borderId="11" xfId="0" applyFont="1" applyFill="1" applyBorder="1" applyAlignment="1">
      <alignment horizontal="center"/>
    </xf>
    <xf numFmtId="0" fontId="5" fillId="0" borderId="1" xfId="0" applyFont="1" applyFill="1" applyBorder="1" applyAlignment="1">
      <alignment horizontal="center" vertical="center"/>
    </xf>
    <xf numFmtId="0" fontId="5" fillId="0" borderId="0" xfId="0" applyFont="1" applyAlignment="1">
      <alignment horizontal="center"/>
    </xf>
    <xf numFmtId="0" fontId="5" fillId="0" borderId="1" xfId="0" applyFont="1" applyFill="1" applyBorder="1" applyAlignment="1">
      <alignment horizontal="left" vertical="center" wrapText="1"/>
    </xf>
    <xf numFmtId="0" fontId="5" fillId="0" borderId="0" xfId="0" applyFont="1" applyFill="1" applyAlignment="1">
      <alignment horizontal="left" wrapText="1"/>
    </xf>
    <xf numFmtId="0" fontId="5" fillId="0" borderId="1" xfId="0" applyFont="1" applyFill="1" applyBorder="1" applyAlignment="1">
      <alignment horizontal="center"/>
    </xf>
    <xf numFmtId="0" fontId="5" fillId="0" borderId="11" xfId="0" applyFont="1" applyFill="1" applyBorder="1" applyAlignment="1">
      <alignment horizontal="center"/>
    </xf>
    <xf numFmtId="0" fontId="5" fillId="0" borderId="14" xfId="0" applyFont="1" applyFill="1" applyBorder="1" applyAlignment="1">
      <alignment horizontal="center"/>
    </xf>
    <xf numFmtId="0" fontId="5" fillId="0" borderId="14" xfId="0" applyFont="1" applyFill="1" applyBorder="1" applyAlignment="1">
      <alignment horizontal="center" wrapText="1"/>
    </xf>
    <xf numFmtId="0" fontId="5" fillId="0" borderId="15" xfId="0" applyFont="1" applyFill="1" applyBorder="1" applyAlignment="1">
      <alignment horizontal="center"/>
    </xf>
    <xf numFmtId="0" fontId="5" fillId="0" borderId="0" xfId="0" applyFont="1" applyFill="1" applyAlignment="1">
      <alignment horizontal="center" wrapText="1"/>
    </xf>
    <xf numFmtId="0" fontId="4" fillId="0" borderId="0" xfId="0" applyFont="1" applyFill="1" applyBorder="1" applyAlignment="1">
      <alignment horizontal="left" wrapText="1"/>
    </xf>
    <xf numFmtId="0" fontId="4" fillId="0" borderId="1" xfId="0" applyFont="1" applyFill="1" applyBorder="1" applyAlignment="1">
      <alignment horizontal="center" wrapText="1"/>
    </xf>
    <xf numFmtId="0" fontId="4" fillId="0" borderId="11" xfId="0" applyFont="1" applyFill="1" applyBorder="1" applyAlignment="1">
      <alignment horizontal="center" wrapText="1"/>
    </xf>
    <xf numFmtId="0" fontId="5" fillId="0" borderId="0"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0" xfId="0" applyFont="1" applyFill="1" applyBorder="1" applyAlignment="1">
      <alignment horizontal="left" wrapText="1"/>
    </xf>
    <xf numFmtId="0" fontId="5" fillId="0" borderId="17" xfId="0" applyFont="1" applyFill="1" applyBorder="1" applyAlignment="1">
      <alignment horizontal="left" wrapText="1"/>
    </xf>
    <xf numFmtId="0" fontId="5" fillId="0" borderId="11" xfId="0" applyFont="1" applyFill="1" applyBorder="1" applyAlignment="1">
      <alignment horizontal="center" wrapText="1"/>
    </xf>
    <xf numFmtId="0" fontId="5" fillId="0" borderId="14" xfId="0" applyFont="1" applyFill="1" applyBorder="1" applyAlignment="1">
      <alignment horizontal="left" vertical="center" wrapText="1"/>
    </xf>
    <xf numFmtId="0" fontId="5" fillId="0" borderId="0" xfId="0" applyFont="1" applyFill="1" applyBorder="1" applyAlignment="1"/>
    <xf numFmtId="0" fontId="5" fillId="0" borderId="16" xfId="0" applyFont="1" applyFill="1" applyBorder="1"/>
    <xf numFmtId="0" fontId="5" fillId="0" borderId="17" xfId="0" applyFont="1" applyFill="1" applyBorder="1" applyAlignment="1"/>
    <xf numFmtId="0" fontId="4" fillId="0" borderId="0" xfId="0" applyFont="1" applyFill="1" applyBorder="1" applyAlignment="1">
      <alignment wrapText="1"/>
    </xf>
    <xf numFmtId="0" fontId="5" fillId="0" borderId="1" xfId="0" applyFont="1" applyBorder="1" applyAlignment="1">
      <alignment horizontal="center" vertical="center"/>
    </xf>
    <xf numFmtId="0" fontId="4" fillId="0" borderId="1" xfId="0" applyFont="1" applyFill="1" applyBorder="1" applyAlignment="1">
      <alignment horizont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wrapText="1"/>
    </xf>
    <xf numFmtId="0" fontId="4" fillId="0" borderId="0" xfId="0" applyFont="1" applyFill="1" applyBorder="1" applyAlignment="1">
      <alignment horizontal="left" wrapText="1"/>
    </xf>
    <xf numFmtId="0" fontId="4" fillId="0" borderId="10" xfId="0" applyFont="1" applyFill="1" applyBorder="1" applyAlignment="1">
      <alignment horizontal="center" wrapText="1"/>
    </xf>
    <xf numFmtId="0" fontId="4" fillId="0" borderId="1" xfId="0" applyFont="1" applyFill="1" applyBorder="1" applyAlignment="1">
      <alignment horizontal="center" wrapText="1"/>
    </xf>
    <xf numFmtId="0" fontId="4" fillId="0" borderId="11" xfId="0" applyFont="1" applyFill="1" applyBorder="1" applyAlignment="1">
      <alignment horizont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10"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5" fillId="0" borderId="0" xfId="0" applyFont="1" applyFill="1" applyBorder="1" applyAlignment="1">
      <alignment horizontal="left" wrapText="1"/>
    </xf>
    <xf numFmtId="0" fontId="5" fillId="0" borderId="17" xfId="0" applyFont="1" applyFill="1" applyBorder="1" applyAlignment="1">
      <alignment horizontal="left" wrapText="1"/>
    </xf>
    <xf numFmtId="0" fontId="5"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2" borderId="13" xfId="0" applyFont="1" applyFill="1" applyBorder="1" applyAlignment="1">
      <alignment horizontal="center" vertical="top" wrapText="1"/>
    </xf>
    <xf numFmtId="0" fontId="8" fillId="2" borderId="14" xfId="0" applyFont="1" applyFill="1" applyBorder="1" applyAlignment="1">
      <alignment horizontal="center" vertical="top" wrapText="1"/>
    </xf>
    <xf numFmtId="0" fontId="5" fillId="2" borderId="14" xfId="0" applyFont="1" applyFill="1" applyBorder="1" applyAlignment="1">
      <alignment horizontal="center" vertical="top" wrapText="1"/>
    </xf>
    <xf numFmtId="0" fontId="5" fillId="2" borderId="15" xfId="0" applyFont="1" applyFill="1" applyBorder="1" applyAlignment="1">
      <alignment horizontal="center" vertical="top" wrapText="1"/>
    </xf>
    <xf numFmtId="0" fontId="5" fillId="0" borderId="0" xfId="0" applyFont="1" applyAlignment="1">
      <alignment vertical="top" wrapText="1"/>
    </xf>
    <xf numFmtId="0" fontId="5" fillId="0" borderId="1" xfId="0" applyFont="1" applyFill="1" applyBorder="1" applyAlignment="1">
      <alignment wrapText="1"/>
    </xf>
    <xf numFmtId="0" fontId="5" fillId="0" borderId="2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8" fillId="0" borderId="0" xfId="0" applyFont="1" applyFill="1" applyAlignment="1">
      <alignment wrapText="1"/>
    </xf>
    <xf numFmtId="0" fontId="5" fillId="0" borderId="1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0" xfId="0" applyFont="1" applyBorder="1" applyAlignment="1">
      <alignment horizontal="left" vertical="center" wrapText="1"/>
    </xf>
    <xf numFmtId="0" fontId="0" fillId="2" borderId="0" xfId="0" applyFill="1"/>
    <xf numFmtId="0" fontId="5" fillId="0" borderId="23"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8" xfId="0" applyFont="1" applyFill="1" applyBorder="1" applyAlignment="1">
      <alignment horizontal="center" wrapText="1"/>
    </xf>
    <xf numFmtId="0" fontId="5" fillId="0" borderId="0" xfId="0" applyFont="1" applyFill="1" applyBorder="1" applyAlignment="1">
      <alignment horizontal="center" wrapText="1"/>
    </xf>
    <xf numFmtId="0" fontId="5" fillId="0" borderId="9" xfId="0" applyFont="1" applyFill="1" applyBorder="1" applyAlignment="1">
      <alignment horizontal="center" wrapText="1"/>
    </xf>
    <xf numFmtId="0" fontId="4" fillId="0" borderId="8" xfId="0" applyFont="1" applyFill="1" applyBorder="1" applyAlignment="1">
      <alignment horizontal="left" wrapText="1"/>
    </xf>
    <xf numFmtId="0" fontId="4" fillId="0" borderId="0" xfId="0" applyFont="1" applyFill="1" applyBorder="1" applyAlignment="1">
      <alignment horizontal="left" wrapText="1"/>
    </xf>
    <xf numFmtId="0" fontId="4" fillId="0" borderId="0" xfId="0" applyFont="1" applyFill="1" applyBorder="1" applyAlignment="1">
      <alignment horizontal="left" vertical="center" wrapText="1"/>
    </xf>
    <xf numFmtId="0" fontId="4" fillId="0" borderId="10" xfId="0" applyFont="1" applyFill="1" applyBorder="1" applyAlignment="1">
      <alignment horizontal="center" wrapText="1"/>
    </xf>
    <xf numFmtId="0" fontId="4" fillId="0" borderId="1" xfId="0" applyFont="1" applyFill="1" applyBorder="1" applyAlignment="1">
      <alignment horizont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1" xfId="0" applyFont="1" applyFill="1" applyBorder="1" applyAlignment="1">
      <alignment horizontal="center" wrapText="1"/>
    </xf>
    <xf numFmtId="0" fontId="4" fillId="0" borderId="2" xfId="0" applyFont="1" applyFill="1" applyBorder="1" applyAlignment="1">
      <alignment horizontal="left" wrapText="1"/>
    </xf>
    <xf numFmtId="0" fontId="4" fillId="0" borderId="4" xfId="0" applyFont="1" applyFill="1" applyBorder="1" applyAlignment="1">
      <alignment horizontal="left" wrapText="1"/>
    </xf>
    <xf numFmtId="0" fontId="2" fillId="0" borderId="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2" xfId="0" applyFont="1" applyFill="1" applyBorder="1" applyAlignment="1">
      <alignment horizontal="left" wrapText="1"/>
    </xf>
    <xf numFmtId="0" fontId="2" fillId="0" borderId="4" xfId="0" applyFont="1" applyFill="1" applyBorder="1" applyAlignment="1">
      <alignment horizontal="left"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1" xfId="0" applyFont="1" applyFill="1" applyBorder="1" applyAlignment="1">
      <alignment horizontal="center" vertical="center"/>
    </xf>
    <xf numFmtId="0" fontId="5" fillId="0" borderId="11" xfId="0" applyFont="1" applyFill="1" applyBorder="1" applyAlignment="1">
      <alignment horizontal="center" vertical="center" wrapText="1"/>
    </xf>
    <xf numFmtId="0" fontId="4" fillId="0" borderId="5" xfId="0" applyFont="1" applyFill="1" applyBorder="1" applyAlignment="1">
      <alignment horizontal="left" wrapText="1"/>
    </xf>
    <xf numFmtId="0" fontId="4" fillId="0" borderId="6" xfId="0" applyFont="1" applyFill="1" applyBorder="1" applyAlignment="1">
      <alignment horizontal="left" wrapText="1"/>
    </xf>
    <xf numFmtId="10" fontId="5" fillId="0" borderId="1" xfId="0" applyNumberFormat="1" applyFont="1" applyFill="1" applyBorder="1" applyAlignment="1">
      <alignment horizontal="center" vertical="center" wrapText="1"/>
    </xf>
    <xf numFmtId="10" fontId="5" fillId="0" borderId="1" xfId="2" applyNumberFormat="1" applyFont="1" applyFill="1" applyBorder="1" applyAlignment="1">
      <alignment horizontal="center" vertical="center" wrapText="1"/>
    </xf>
    <xf numFmtId="10" fontId="5" fillId="0" borderId="11" xfId="2" applyNumberFormat="1"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1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9" xfId="0"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9" fontId="5" fillId="0" borderId="1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7" fillId="0" borderId="10"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4" fillId="0" borderId="10" xfId="0" applyFont="1" applyFill="1" applyBorder="1" applyAlignment="1">
      <alignment horizontal="left" vertical="center" wrapText="1"/>
    </xf>
    <xf numFmtId="0" fontId="4" fillId="0" borderId="10" xfId="0" applyFont="1" applyFill="1" applyBorder="1" applyAlignment="1">
      <alignment vertical="center" wrapText="1"/>
    </xf>
    <xf numFmtId="0" fontId="4" fillId="0" borderId="1" xfId="0" applyFont="1" applyFill="1" applyBorder="1" applyAlignment="1">
      <alignment vertical="center" wrapText="1"/>
    </xf>
    <xf numFmtId="0" fontId="4" fillId="0" borderId="13" xfId="0" applyFont="1" applyFill="1" applyBorder="1" applyAlignment="1">
      <alignment horizontal="center" wrapText="1"/>
    </xf>
    <xf numFmtId="0" fontId="4" fillId="0" borderId="14" xfId="0" applyFont="1" applyFill="1" applyBorder="1" applyAlignment="1">
      <alignment horizontal="center" wrapText="1"/>
    </xf>
    <xf numFmtId="0" fontId="4" fillId="0" borderId="12" xfId="0" applyFont="1" applyFill="1" applyBorder="1" applyAlignment="1">
      <alignment horizontal="center"/>
    </xf>
    <xf numFmtId="0" fontId="4" fillId="0" borderId="4" xfId="0" applyFont="1" applyFill="1" applyBorder="1" applyAlignment="1">
      <alignment horizontal="center"/>
    </xf>
    <xf numFmtId="0" fontId="5" fillId="0" borderId="1" xfId="0" applyFont="1" applyFill="1" applyBorder="1" applyAlignment="1">
      <alignment horizontal="left" vertical="center" wrapText="1"/>
    </xf>
    <xf numFmtId="0" fontId="4" fillId="0" borderId="24"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23"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3" xfId="0" applyFont="1" applyFill="1" applyBorder="1" applyAlignment="1">
      <alignment horizontal="center" vertical="center"/>
    </xf>
    <xf numFmtId="0" fontId="5" fillId="0" borderId="5" xfId="0" applyFont="1" applyFill="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8" xfId="0" applyFont="1" applyFill="1" applyBorder="1" applyAlignment="1">
      <alignment horizontal="left" wrapText="1"/>
    </xf>
    <xf numFmtId="0" fontId="5" fillId="0" borderId="0" xfId="0" applyFont="1" applyFill="1" applyBorder="1" applyAlignment="1">
      <alignment horizontal="left" wrapText="1"/>
    </xf>
    <xf numFmtId="0" fontId="4" fillId="0" borderId="10" xfId="0" applyFont="1" applyFill="1" applyBorder="1" applyAlignment="1">
      <alignment horizontal="center" wrapText="1" shrinkToFit="1"/>
    </xf>
    <xf numFmtId="0" fontId="4" fillId="0" borderId="1" xfId="0" applyFont="1" applyFill="1" applyBorder="1" applyAlignment="1">
      <alignment horizontal="center" wrapText="1" shrinkToFit="1"/>
    </xf>
    <xf numFmtId="0" fontId="5" fillId="0" borderId="16" xfId="0" applyFont="1" applyFill="1" applyBorder="1" applyAlignment="1">
      <alignment horizontal="left" wrapText="1"/>
    </xf>
    <xf numFmtId="0" fontId="5" fillId="0" borderId="17" xfId="0" applyFont="1" applyFill="1" applyBorder="1" applyAlignment="1">
      <alignment horizontal="left" wrapText="1"/>
    </xf>
    <xf numFmtId="0" fontId="4" fillId="0" borderId="17" xfId="0" applyFont="1" applyFill="1" applyBorder="1" applyAlignment="1">
      <alignment horizontal="center" wrapText="1"/>
    </xf>
    <xf numFmtId="0" fontId="4" fillId="0" borderId="18" xfId="0" applyFont="1" applyFill="1" applyBorder="1" applyAlignment="1">
      <alignment horizontal="center" wrapText="1"/>
    </xf>
    <xf numFmtId="0" fontId="5" fillId="0" borderId="8" xfId="0" applyFont="1" applyFill="1" applyBorder="1" applyAlignment="1">
      <alignment horizontal="left" vertical="center" wrapText="1"/>
    </xf>
    <xf numFmtId="0" fontId="5" fillId="0" borderId="0" xfId="0" applyFont="1" applyAlignment="1">
      <alignment horizontal="left" wrapText="1"/>
    </xf>
    <xf numFmtId="0" fontId="0" fillId="0" borderId="0" xfId="0" applyAlignment="1">
      <alignment horizontal="center" wrapText="1"/>
    </xf>
    <xf numFmtId="0" fontId="5" fillId="0" borderId="0" xfId="0" applyFont="1" applyAlignment="1">
      <alignment horizontal="left" vertical="center" wrapText="1"/>
    </xf>
    <xf numFmtId="0" fontId="4" fillId="0" borderId="0" xfId="0" applyFont="1" applyAlignment="1">
      <alignment horizontal="center" wrapText="1"/>
    </xf>
    <xf numFmtId="0" fontId="4" fillId="0" borderId="1" xfId="0" applyFont="1" applyBorder="1" applyAlignment="1">
      <alignment horizontal="center" wrapText="1" shrinkToFit="1"/>
    </xf>
    <xf numFmtId="0" fontId="4" fillId="0" borderId="1" xfId="0" applyFont="1" applyBorder="1" applyAlignment="1">
      <alignment horizontal="center" wrapText="1"/>
    </xf>
    <xf numFmtId="0" fontId="2" fillId="0" borderId="0" xfId="0" applyFont="1" applyAlignment="1">
      <alignment horizontal="left" wrapText="1"/>
    </xf>
    <xf numFmtId="0" fontId="3" fillId="0" borderId="0" xfId="0" applyFont="1" applyAlignment="1">
      <alignment horizontal="center" vertical="center" wrapText="1"/>
    </xf>
    <xf numFmtId="0" fontId="0" fillId="0" borderId="0" xfId="0" applyAlignment="1">
      <alignment horizontal="left" vertical="center" wrapText="1"/>
    </xf>
    <xf numFmtId="0" fontId="4" fillId="0" borderId="1" xfId="0" applyFont="1" applyBorder="1" applyAlignment="1">
      <alignment horizont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0" fillId="0" borderId="2" xfId="0" applyBorder="1" applyAlignment="1">
      <alignment horizontal="left" vertical="center" wrapText="1"/>
    </xf>
    <xf numFmtId="0" fontId="0" fillId="0" borderId="4" xfId="0" applyBorder="1" applyAlignment="1">
      <alignment horizontal="left" vertical="center" wrapText="1"/>
    </xf>
    <xf numFmtId="0" fontId="4" fillId="2"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4" xfId="0" applyFill="1" applyBorder="1" applyAlignment="1">
      <alignment horizontal="left" vertical="center" wrapText="1"/>
    </xf>
    <xf numFmtId="0" fontId="2" fillId="0" borderId="13" xfId="0" applyFont="1" applyBorder="1" applyAlignment="1">
      <alignment horizontal="left" wrapText="1"/>
    </xf>
    <xf numFmtId="0" fontId="2" fillId="0" borderId="14" xfId="0" applyFont="1" applyBorder="1" applyAlignment="1">
      <alignment horizontal="left" wrapText="1"/>
    </xf>
    <xf numFmtId="0" fontId="4" fillId="0" borderId="1"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xf>
    <xf numFmtId="0" fontId="4" fillId="0" borderId="4" xfId="0" applyFont="1" applyBorder="1" applyAlignment="1">
      <alignment horizontal="center"/>
    </xf>
    <xf numFmtId="0" fontId="2" fillId="0" borderId="10" xfId="0" applyFont="1" applyBorder="1" applyAlignment="1">
      <alignment horizontal="left" wrapText="1"/>
    </xf>
    <xf numFmtId="0" fontId="2" fillId="0" borderId="1" xfId="0" applyFont="1" applyBorder="1" applyAlignment="1">
      <alignment horizontal="left" wrapText="1"/>
    </xf>
    <xf numFmtId="0" fontId="2" fillId="0" borderId="8" xfId="0" applyFont="1" applyBorder="1" applyAlignment="1">
      <alignment horizontal="left" wrapText="1"/>
    </xf>
    <xf numFmtId="0" fontId="2" fillId="0" borderId="0" xfId="0" applyFont="1" applyBorder="1" applyAlignment="1">
      <alignment horizontal="left" wrapText="1"/>
    </xf>
    <xf numFmtId="0" fontId="4" fillId="0" borderId="10" xfId="0" applyFont="1" applyBorder="1" applyAlignment="1">
      <alignment horizontal="center"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0" fillId="0" borderId="8" xfId="0" applyBorder="1" applyAlignment="1">
      <alignment horizontal="center" wrapText="1"/>
    </xf>
    <xf numFmtId="0" fontId="0" fillId="0" borderId="0" xfId="0" applyBorder="1" applyAlignment="1">
      <alignment horizontal="center" wrapText="1"/>
    </xf>
    <xf numFmtId="0" fontId="0" fillId="0" borderId="9" xfId="0" applyBorder="1" applyAlignment="1">
      <alignment horizontal="center" wrapText="1"/>
    </xf>
    <xf numFmtId="0" fontId="0" fillId="0" borderId="0" xfId="0" applyBorder="1" applyAlignment="1">
      <alignment horizontal="left" vertical="center" wrapText="1"/>
    </xf>
    <xf numFmtId="0" fontId="4" fillId="2" borderId="10" xfId="0" applyFont="1" applyFill="1" applyBorder="1" applyAlignment="1">
      <alignment vertical="center" wrapText="1"/>
    </xf>
    <xf numFmtId="0" fontId="4"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7" fillId="2" borderId="10" xfId="0" applyFont="1" applyFill="1" applyBorder="1" applyAlignment="1">
      <alignment horizontal="left" vertical="center" wrapText="1"/>
    </xf>
    <xf numFmtId="0" fontId="7" fillId="2" borderId="1"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10" xfId="0" applyFont="1" applyFill="1" applyBorder="1" applyAlignment="1">
      <alignment horizontal="center" vertical="center" wrapText="1"/>
    </xf>
    <xf numFmtId="0" fontId="7" fillId="0" borderId="10" xfId="0" applyFont="1" applyBorder="1" applyAlignment="1">
      <alignment horizontal="left" vertical="center" wrapText="1"/>
    </xf>
    <xf numFmtId="0" fontId="7" fillId="0" borderId="1" xfId="0" applyFont="1" applyBorder="1" applyAlignment="1">
      <alignment horizontal="left" vertical="center" wrapText="1"/>
    </xf>
    <xf numFmtId="0" fontId="7" fillId="2" borderId="13"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4" fillId="0" borderId="8" xfId="0" applyFont="1" applyBorder="1" applyAlignment="1">
      <alignment horizontal="left" wrapText="1"/>
    </xf>
    <xf numFmtId="0" fontId="4" fillId="0" borderId="0" xfId="0" applyFont="1" applyBorder="1" applyAlignment="1">
      <alignment horizontal="left"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5" fillId="0" borderId="8" xfId="0" applyFont="1" applyBorder="1" applyAlignment="1">
      <alignment horizontal="center" wrapText="1"/>
    </xf>
    <xf numFmtId="0" fontId="5" fillId="0" borderId="0" xfId="0" applyFont="1" applyBorder="1" applyAlignment="1">
      <alignment horizontal="center" wrapText="1"/>
    </xf>
    <xf numFmtId="0" fontId="5" fillId="0" borderId="9" xfId="0" applyFont="1" applyBorder="1" applyAlignment="1">
      <alignment horizontal="center" wrapText="1"/>
    </xf>
    <xf numFmtId="0" fontId="5" fillId="0" borderId="0" xfId="0" applyFont="1" applyBorder="1" applyAlignment="1">
      <alignment horizontal="left" vertical="center" wrapText="1"/>
    </xf>
    <xf numFmtId="0" fontId="5" fillId="0" borderId="10" xfId="0"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5" fillId="0" borderId="11" xfId="0" applyFont="1" applyBorder="1" applyAlignment="1">
      <alignment horizontal="center" vertical="center" wrapText="1"/>
    </xf>
    <xf numFmtId="0" fontId="4" fillId="0" borderId="10"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10" fontId="4" fillId="0" borderId="1" xfId="0" applyNumberFormat="1" applyFont="1" applyBorder="1" applyAlignment="1">
      <alignment horizontal="center" vertical="center" wrapText="1"/>
    </xf>
    <xf numFmtId="10" fontId="4" fillId="0" borderId="1" xfId="2" applyNumberFormat="1" applyFont="1" applyBorder="1" applyAlignment="1">
      <alignment horizontal="center" vertical="center" wrapText="1"/>
    </xf>
    <xf numFmtId="0" fontId="2" fillId="0" borderId="2" xfId="0" applyFont="1" applyBorder="1" applyAlignment="1">
      <alignment horizontal="left" wrapText="1"/>
    </xf>
    <xf numFmtId="0" fontId="2" fillId="0" borderId="4" xfId="0" applyFont="1" applyBorder="1" applyAlignment="1">
      <alignment horizontal="left" wrapText="1"/>
    </xf>
    <xf numFmtId="0" fontId="4" fillId="0" borderId="2" xfId="0" applyFont="1" applyBorder="1" applyAlignment="1">
      <alignment horizontal="left" wrapText="1"/>
    </xf>
    <xf numFmtId="0" fontId="4" fillId="0" borderId="4" xfId="0" applyFont="1" applyBorder="1" applyAlignment="1">
      <alignment horizontal="left"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11" xfId="0" applyFont="1" applyBorder="1" applyAlignment="1">
      <alignment horizontal="center" wrapText="1"/>
    </xf>
    <xf numFmtId="0" fontId="4" fillId="0" borderId="10" xfId="0" applyFont="1" applyBorder="1" applyAlignment="1">
      <alignment horizontal="center" wrapText="1"/>
    </xf>
    <xf numFmtId="0" fontId="4" fillId="0" borderId="9" xfId="0" applyFont="1" applyFill="1" applyBorder="1" applyAlignment="1">
      <alignment horizontal="left" wrapText="1"/>
    </xf>
    <xf numFmtId="3" fontId="5" fillId="0" borderId="1" xfId="0" applyNumberFormat="1" applyFont="1" applyFill="1" applyBorder="1" applyAlignment="1">
      <alignment horizontal="center" vertical="center" wrapText="1"/>
    </xf>
    <xf numFmtId="3" fontId="5" fillId="0" borderId="11" xfId="0" applyNumberFormat="1" applyFont="1" applyFill="1" applyBorder="1" applyAlignment="1">
      <alignment horizontal="center" vertical="center" wrapText="1"/>
    </xf>
    <xf numFmtId="3" fontId="5" fillId="2" borderId="1" xfId="0" applyNumberFormat="1" applyFont="1" applyFill="1" applyBorder="1" applyAlignment="1">
      <alignment horizontal="center" vertical="center" wrapText="1"/>
    </xf>
    <xf numFmtId="10" fontId="8" fillId="0" borderId="1" xfId="2" applyNumberFormat="1" applyFont="1" applyFill="1" applyBorder="1" applyAlignment="1">
      <alignment horizontal="center" vertical="center" wrapText="1"/>
    </xf>
    <xf numFmtId="10" fontId="8" fillId="0" borderId="11" xfId="2" applyNumberFormat="1" applyFont="1" applyFill="1" applyBorder="1" applyAlignment="1">
      <alignment horizontal="center" vertical="center" wrapText="1"/>
    </xf>
    <xf numFmtId="10" fontId="5" fillId="0" borderId="1" xfId="2" applyNumberFormat="1" applyFont="1" applyBorder="1" applyAlignment="1">
      <alignment horizontal="center" vertical="center" wrapText="1"/>
    </xf>
    <xf numFmtId="10" fontId="5" fillId="0" borderId="11" xfId="2" applyNumberFormat="1" applyFont="1" applyBorder="1" applyAlignment="1">
      <alignment horizontal="center" vertical="center" wrapText="1"/>
    </xf>
    <xf numFmtId="171" fontId="4" fillId="0" borderId="1" xfId="0" applyNumberFormat="1" applyFont="1" applyBorder="1" applyAlignment="1">
      <alignment horizontal="center" vertical="center" wrapText="1"/>
    </xf>
    <xf numFmtId="171" fontId="5" fillId="0" borderId="1" xfId="0" applyNumberFormat="1" applyFont="1" applyFill="1" applyBorder="1" applyAlignment="1">
      <alignment horizontal="center" vertical="center" wrapText="1"/>
    </xf>
    <xf numFmtId="0" fontId="5" fillId="0" borderId="1" xfId="0" applyFont="1" applyBorder="1" applyAlignment="1">
      <alignment horizontal="center" wrapText="1"/>
    </xf>
    <xf numFmtId="0" fontId="5" fillId="0" borderId="10" xfId="0" applyFont="1" applyBorder="1" applyAlignment="1">
      <alignment horizontal="center" wrapText="1"/>
    </xf>
    <xf numFmtId="0" fontId="5" fillId="0" borderId="11" xfId="0" applyFont="1" applyBorder="1" applyAlignment="1">
      <alignment horizont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RC%20MIS%20May'2022.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S Format V"/>
      <sheetName val="MIS Format VI"/>
      <sheetName val="MIS Format VII"/>
      <sheetName val="MIS Format VIII"/>
      <sheetName val="MIS Format IX"/>
      <sheetName val="MIS Format X"/>
      <sheetName val="Compensation Details MIS"/>
    </sheetNames>
    <sheetDataSet>
      <sheetData sheetId="0">
        <row r="8">
          <cell r="E8">
            <v>648</v>
          </cell>
          <cell r="F8">
            <v>2478</v>
          </cell>
          <cell r="H8">
            <v>1604</v>
          </cell>
          <cell r="I8">
            <v>228</v>
          </cell>
        </row>
        <row r="9">
          <cell r="E9">
            <v>0</v>
          </cell>
          <cell r="F9">
            <v>0</v>
          </cell>
          <cell r="H9">
            <v>0</v>
          </cell>
          <cell r="I9">
            <v>0</v>
          </cell>
        </row>
        <row r="10">
          <cell r="E10">
            <v>423</v>
          </cell>
          <cell r="F10">
            <v>2212</v>
          </cell>
          <cell r="H10">
            <v>1127</v>
          </cell>
          <cell r="I10">
            <v>808</v>
          </cell>
        </row>
        <row r="11">
          <cell r="E11">
            <v>469</v>
          </cell>
          <cell r="F11">
            <v>3654</v>
          </cell>
          <cell r="H11">
            <v>2432</v>
          </cell>
          <cell r="I11">
            <v>1068</v>
          </cell>
        </row>
        <row r="12">
          <cell r="E12">
            <v>4</v>
          </cell>
          <cell r="F12">
            <v>67</v>
          </cell>
          <cell r="H12">
            <v>47</v>
          </cell>
          <cell r="I12">
            <v>11</v>
          </cell>
        </row>
      </sheetData>
      <sheetData sheetId="1">
        <row r="8">
          <cell r="E8">
            <v>5340</v>
          </cell>
          <cell r="F8">
            <v>17575</v>
          </cell>
          <cell r="H8">
            <v>15710</v>
          </cell>
          <cell r="I8">
            <v>2394</v>
          </cell>
        </row>
        <row r="9">
          <cell r="E9">
            <v>0</v>
          </cell>
          <cell r="F9">
            <v>0</v>
          </cell>
          <cell r="H9">
            <v>0</v>
          </cell>
          <cell r="I9">
            <v>0</v>
          </cell>
        </row>
        <row r="10">
          <cell r="E10">
            <v>195</v>
          </cell>
          <cell r="F10">
            <v>284</v>
          </cell>
          <cell r="H10">
            <v>254</v>
          </cell>
          <cell r="I10">
            <v>71</v>
          </cell>
        </row>
        <row r="11">
          <cell r="E11">
            <v>0</v>
          </cell>
          <cell r="F11">
            <v>0</v>
          </cell>
          <cell r="H11">
            <v>0</v>
          </cell>
          <cell r="I11">
            <v>0</v>
          </cell>
        </row>
      </sheetData>
      <sheetData sheetId="2">
        <row r="8">
          <cell r="E8">
            <v>0</v>
          </cell>
          <cell r="F8">
            <v>0</v>
          </cell>
          <cell r="G8">
            <v>0</v>
          </cell>
          <cell r="H8">
            <v>0</v>
          </cell>
          <cell r="I8">
            <v>0</v>
          </cell>
          <cell r="J8">
            <v>0</v>
          </cell>
          <cell r="K8">
            <v>0</v>
          </cell>
        </row>
        <row r="9">
          <cell r="E9">
            <v>0</v>
          </cell>
          <cell r="F9">
            <v>0</v>
          </cell>
          <cell r="G9">
            <v>0</v>
          </cell>
          <cell r="H9">
            <v>0</v>
          </cell>
          <cell r="I9">
            <v>0</v>
          </cell>
          <cell r="J9">
            <v>0</v>
          </cell>
          <cell r="K9">
            <v>0</v>
          </cell>
        </row>
      </sheetData>
      <sheetData sheetId="3">
        <row r="7">
          <cell r="E7">
            <v>0</v>
          </cell>
          <cell r="F7">
            <v>0</v>
          </cell>
          <cell r="G7">
            <v>0</v>
          </cell>
          <cell r="H7">
            <v>0</v>
          </cell>
          <cell r="I7">
            <v>0</v>
          </cell>
          <cell r="J7">
            <v>0</v>
          </cell>
          <cell r="K7">
            <v>0</v>
          </cell>
        </row>
        <row r="8">
          <cell r="E8">
            <v>0</v>
          </cell>
          <cell r="F8">
            <v>0</v>
          </cell>
          <cell r="G8">
            <v>0</v>
          </cell>
          <cell r="H8">
            <v>0</v>
          </cell>
          <cell r="I8">
            <v>0</v>
          </cell>
          <cell r="J8">
            <v>0</v>
          </cell>
          <cell r="K8">
            <v>0</v>
          </cell>
        </row>
      </sheetData>
      <sheetData sheetId="4">
        <row r="8">
          <cell r="E8">
            <v>166</v>
          </cell>
          <cell r="F8">
            <v>2947</v>
          </cell>
          <cell r="H8">
            <v>2940</v>
          </cell>
          <cell r="I8">
            <v>56</v>
          </cell>
        </row>
        <row r="9">
          <cell r="E9">
            <v>52</v>
          </cell>
          <cell r="F9">
            <v>569</v>
          </cell>
          <cell r="H9">
            <v>552</v>
          </cell>
          <cell r="I9">
            <v>22</v>
          </cell>
        </row>
        <row r="10">
          <cell r="E10">
            <v>413</v>
          </cell>
          <cell r="F10">
            <v>306</v>
          </cell>
          <cell r="H10">
            <v>243</v>
          </cell>
          <cell r="I10">
            <v>17</v>
          </cell>
        </row>
        <row r="11">
          <cell r="E11">
            <v>185</v>
          </cell>
          <cell r="F11">
            <v>1080</v>
          </cell>
          <cell r="H11">
            <v>406</v>
          </cell>
          <cell r="I11">
            <v>766</v>
          </cell>
        </row>
        <row r="12">
          <cell r="E12">
            <v>0</v>
          </cell>
          <cell r="F12">
            <v>0</v>
          </cell>
          <cell r="H12">
            <v>0</v>
          </cell>
          <cell r="I12">
            <v>0</v>
          </cell>
        </row>
        <row r="13">
          <cell r="E13">
            <v>0</v>
          </cell>
          <cell r="F13">
            <v>0</v>
          </cell>
          <cell r="H13">
            <v>0</v>
          </cell>
          <cell r="I13">
            <v>0</v>
          </cell>
        </row>
      </sheetData>
      <sheetData sheetId="5">
        <row r="8">
          <cell r="E8">
            <v>515</v>
          </cell>
          <cell r="F8">
            <v>268</v>
          </cell>
          <cell r="H8">
            <v>218</v>
          </cell>
          <cell r="I8">
            <v>36</v>
          </cell>
        </row>
        <row r="9">
          <cell r="E9">
            <v>12</v>
          </cell>
          <cell r="F9">
            <v>114</v>
          </cell>
          <cell r="H9">
            <v>104</v>
          </cell>
          <cell r="I9">
            <v>2</v>
          </cell>
        </row>
        <row r="10">
          <cell r="E10">
            <v>16</v>
          </cell>
          <cell r="F10">
            <v>63</v>
          </cell>
          <cell r="H10">
            <v>59</v>
          </cell>
          <cell r="I10">
            <v>2</v>
          </cell>
        </row>
        <row r="11">
          <cell r="E11">
            <v>154</v>
          </cell>
          <cell r="F11">
            <v>1139</v>
          </cell>
          <cell r="H11">
            <v>837</v>
          </cell>
          <cell r="I11">
            <v>318</v>
          </cell>
        </row>
        <row r="12">
          <cell r="E12">
            <v>608</v>
          </cell>
          <cell r="F12">
            <v>4249</v>
          </cell>
          <cell r="H12">
            <v>3046</v>
          </cell>
          <cell r="I12">
            <v>1177</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72"/>
  <sheetViews>
    <sheetView showGridLines="0" tabSelected="1" zoomScale="70" zoomScaleNormal="70" workbookViewId="0">
      <selection activeCell="B10" sqref="B10"/>
    </sheetView>
  </sheetViews>
  <sheetFormatPr defaultColWidth="9.140625" defaultRowHeight="15.75" x14ac:dyDescent="0.25"/>
  <cols>
    <col min="1" max="1" width="7.28515625" style="54" bestFit="1" customWidth="1"/>
    <col min="2" max="2" width="23.5703125" style="54" customWidth="1"/>
    <col min="3" max="3" width="20.42578125" style="54" customWidth="1"/>
    <col min="4" max="4" width="16.28515625" style="54" customWidth="1"/>
    <col min="5" max="5" width="88.140625" style="68" bestFit="1" customWidth="1"/>
    <col min="6" max="6" width="17.42578125" style="54" customWidth="1"/>
    <col min="7" max="7" width="14.42578125" style="54" customWidth="1"/>
    <col min="8" max="8" width="27.7109375" style="54" customWidth="1"/>
    <col min="9" max="10" width="16.28515625" style="54" customWidth="1"/>
    <col min="11" max="11" width="14.28515625" style="19" bestFit="1" customWidth="1"/>
    <col min="12" max="16384" width="9.140625" style="19"/>
  </cols>
  <sheetData>
    <row r="1" spans="1:10" ht="16.5" thickBot="1" x14ac:dyDescent="0.3"/>
    <row r="2" spans="1:10" ht="15.75" customHeight="1" thickBot="1" x14ac:dyDescent="0.3">
      <c r="A2" s="144" t="s">
        <v>14</v>
      </c>
      <c r="B2" s="145"/>
      <c r="C2" s="145"/>
      <c r="D2" s="145"/>
      <c r="E2" s="145"/>
      <c r="F2" s="145"/>
      <c r="G2" s="145"/>
      <c r="H2" s="145"/>
      <c r="I2" s="145"/>
      <c r="J2" s="146"/>
    </row>
    <row r="3" spans="1:10" x14ac:dyDescent="0.25">
      <c r="A3" s="204"/>
      <c r="B3" s="205"/>
      <c r="C3" s="205"/>
      <c r="D3" s="205"/>
      <c r="E3" s="205"/>
      <c r="F3" s="205"/>
      <c r="G3" s="205"/>
      <c r="H3" s="205"/>
      <c r="I3" s="205"/>
      <c r="J3" s="206"/>
    </row>
    <row r="4" spans="1:10" x14ac:dyDescent="0.25">
      <c r="A4" s="139" t="s">
        <v>0</v>
      </c>
      <c r="B4" s="140"/>
      <c r="C4" s="175" t="s">
        <v>13</v>
      </c>
      <c r="D4" s="175"/>
      <c r="E4" s="175"/>
      <c r="F4" s="175"/>
      <c r="G4" s="175"/>
      <c r="H4" s="48"/>
      <c r="I4" s="48"/>
      <c r="J4" s="49"/>
    </row>
    <row r="5" spans="1:10" x14ac:dyDescent="0.25">
      <c r="A5" s="139" t="s">
        <v>1</v>
      </c>
      <c r="B5" s="140"/>
      <c r="C5" s="50">
        <v>44682</v>
      </c>
      <c r="D5" s="48"/>
      <c r="E5" s="105"/>
      <c r="F5" s="48"/>
      <c r="G5" s="48"/>
      <c r="H5" s="48"/>
      <c r="I5" s="48"/>
      <c r="J5" s="49"/>
    </row>
    <row r="6" spans="1:10" x14ac:dyDescent="0.25">
      <c r="A6" s="139" t="s">
        <v>2</v>
      </c>
      <c r="B6" s="140"/>
      <c r="C6" s="102">
        <v>2022</v>
      </c>
      <c r="D6" s="48"/>
      <c r="E6" s="105"/>
      <c r="F6" s="48"/>
      <c r="G6" s="48"/>
      <c r="H6" s="48"/>
      <c r="I6" s="48"/>
      <c r="J6" s="49"/>
    </row>
    <row r="7" spans="1:10" x14ac:dyDescent="0.25">
      <c r="A7" s="209" t="s">
        <v>3</v>
      </c>
      <c r="B7" s="210"/>
      <c r="C7" s="210"/>
      <c r="D7" s="210"/>
      <c r="E7" s="210"/>
      <c r="F7" s="143" t="s">
        <v>4</v>
      </c>
      <c r="G7" s="143"/>
      <c r="H7" s="143" t="s">
        <v>4</v>
      </c>
      <c r="I7" s="143"/>
      <c r="J7" s="147"/>
    </row>
    <row r="8" spans="1:10" x14ac:dyDescent="0.25">
      <c r="A8" s="142" t="s">
        <v>5</v>
      </c>
      <c r="B8" s="143"/>
      <c r="C8" s="143" t="s">
        <v>6</v>
      </c>
      <c r="D8" s="143"/>
      <c r="E8" s="143"/>
      <c r="F8" s="143" t="s">
        <v>5</v>
      </c>
      <c r="G8" s="143"/>
      <c r="H8" s="143" t="s">
        <v>6</v>
      </c>
      <c r="I8" s="143"/>
      <c r="J8" s="147"/>
    </row>
    <row r="9" spans="1:10" x14ac:dyDescent="0.25">
      <c r="A9" s="95" t="s">
        <v>7</v>
      </c>
      <c r="B9" s="96" t="s">
        <v>8</v>
      </c>
      <c r="C9" s="96" t="s">
        <v>7</v>
      </c>
      <c r="D9" s="96" t="s">
        <v>9</v>
      </c>
      <c r="E9" s="96" t="s">
        <v>8</v>
      </c>
      <c r="F9" s="96" t="s">
        <v>7</v>
      </c>
      <c r="G9" s="96" t="s">
        <v>8</v>
      </c>
      <c r="H9" s="96" t="s">
        <v>7</v>
      </c>
      <c r="I9" s="96" t="s">
        <v>9</v>
      </c>
      <c r="J9" s="97" t="s">
        <v>8</v>
      </c>
    </row>
    <row r="10" spans="1:10" s="66" customFormat="1" x14ac:dyDescent="0.25">
      <c r="A10" s="120">
        <v>0</v>
      </c>
      <c r="B10" s="120">
        <v>1</v>
      </c>
      <c r="C10" s="120">
        <v>0</v>
      </c>
      <c r="D10" s="120">
        <v>0</v>
      </c>
      <c r="E10" s="120">
        <v>0</v>
      </c>
      <c r="F10" s="120">
        <v>0</v>
      </c>
      <c r="G10" s="120">
        <v>1</v>
      </c>
      <c r="H10" s="120">
        <v>1</v>
      </c>
      <c r="I10" s="120">
        <v>0</v>
      </c>
      <c r="J10" s="120">
        <v>1</v>
      </c>
    </row>
    <row r="11" spans="1:10" x14ac:dyDescent="0.25">
      <c r="A11" s="103"/>
      <c r="B11" s="98"/>
      <c r="C11" s="98"/>
      <c r="D11" s="98"/>
      <c r="E11" s="67"/>
      <c r="F11" s="98"/>
      <c r="G11" s="98"/>
      <c r="H11" s="98"/>
      <c r="I11" s="98"/>
      <c r="J11" s="100"/>
    </row>
    <row r="12" spans="1:10" x14ac:dyDescent="0.25">
      <c r="A12" s="103"/>
      <c r="B12" s="98"/>
      <c r="C12" s="98"/>
      <c r="D12" s="98"/>
      <c r="E12" s="67"/>
      <c r="F12" s="98"/>
      <c r="G12" s="98"/>
      <c r="H12" s="98"/>
      <c r="I12" s="98"/>
      <c r="J12" s="100"/>
    </row>
    <row r="13" spans="1:10" x14ac:dyDescent="0.25">
      <c r="A13" s="103"/>
      <c r="B13" s="98"/>
      <c r="C13" s="98"/>
      <c r="D13" s="98"/>
      <c r="E13" s="67"/>
      <c r="F13" s="98"/>
      <c r="G13" s="98"/>
      <c r="H13" s="98"/>
      <c r="I13" s="98"/>
      <c r="J13" s="100"/>
    </row>
    <row r="14" spans="1:10" x14ac:dyDescent="0.25">
      <c r="A14" s="103"/>
      <c r="B14" s="98"/>
      <c r="C14" s="98"/>
      <c r="D14" s="98"/>
      <c r="E14" s="67"/>
      <c r="F14" s="98"/>
      <c r="G14" s="98"/>
      <c r="H14" s="98"/>
      <c r="I14" s="98"/>
      <c r="J14" s="100"/>
    </row>
    <row r="15" spans="1:10" x14ac:dyDescent="0.25">
      <c r="A15" s="103"/>
      <c r="B15" s="98"/>
      <c r="C15" s="98"/>
      <c r="D15" s="98"/>
      <c r="E15" s="67"/>
      <c r="F15" s="98"/>
      <c r="G15" s="98"/>
      <c r="H15" s="98"/>
      <c r="I15" s="98"/>
      <c r="J15" s="100"/>
    </row>
    <row r="16" spans="1:10" x14ac:dyDescent="0.25">
      <c r="A16" s="103"/>
      <c r="B16" s="98"/>
      <c r="C16" s="98"/>
      <c r="D16" s="98"/>
      <c r="E16" s="67"/>
      <c r="F16" s="98"/>
      <c r="G16" s="98"/>
      <c r="H16" s="98"/>
      <c r="I16" s="98"/>
      <c r="J16" s="100"/>
    </row>
    <row r="17" spans="1:10" x14ac:dyDescent="0.25">
      <c r="A17" s="103"/>
      <c r="B17" s="98"/>
      <c r="C17" s="98"/>
      <c r="D17" s="98"/>
      <c r="E17" s="67"/>
      <c r="F17" s="98"/>
      <c r="G17" s="98"/>
      <c r="H17" s="98"/>
      <c r="I17" s="98"/>
      <c r="J17" s="100"/>
    </row>
    <row r="18" spans="1:10" x14ac:dyDescent="0.25">
      <c r="A18" s="51"/>
      <c r="B18" s="48"/>
      <c r="C18" s="48"/>
      <c r="D18" s="48"/>
      <c r="E18" s="105"/>
      <c r="F18" s="48"/>
      <c r="G18" s="48"/>
      <c r="H18" s="48"/>
      <c r="I18" s="48"/>
      <c r="J18" s="49"/>
    </row>
    <row r="19" spans="1:10" x14ac:dyDescent="0.25">
      <c r="A19" s="207" t="s">
        <v>10</v>
      </c>
      <c r="B19" s="208"/>
      <c r="C19" s="48"/>
      <c r="D19" s="48"/>
      <c r="E19" s="105"/>
      <c r="F19" s="48"/>
      <c r="G19" s="137"/>
      <c r="H19" s="137"/>
      <c r="I19" s="137"/>
      <c r="J19" s="138"/>
    </row>
    <row r="20" spans="1:10" x14ac:dyDescent="0.25">
      <c r="A20" s="215" t="s">
        <v>11</v>
      </c>
      <c r="B20" s="175"/>
      <c r="C20" s="175"/>
      <c r="D20" s="175"/>
      <c r="E20" s="175"/>
      <c r="F20" s="175"/>
      <c r="G20" s="137"/>
      <c r="H20" s="137"/>
      <c r="I20" s="137"/>
      <c r="J20" s="138"/>
    </row>
    <row r="21" spans="1:10" ht="16.5" thickBot="1" x14ac:dyDescent="0.3">
      <c r="A21" s="211" t="s">
        <v>12</v>
      </c>
      <c r="B21" s="212"/>
      <c r="C21" s="61"/>
      <c r="D21" s="61"/>
      <c r="E21" s="106"/>
      <c r="F21" s="61"/>
      <c r="G21" s="213"/>
      <c r="H21" s="213"/>
      <c r="I21" s="213"/>
      <c r="J21" s="214"/>
    </row>
    <row r="23" spans="1:10" ht="16.5" thickBot="1" x14ac:dyDescent="0.3"/>
    <row r="24" spans="1:10" ht="15.75" customHeight="1" thickBot="1" x14ac:dyDescent="0.3">
      <c r="A24" s="144" t="s">
        <v>15</v>
      </c>
      <c r="B24" s="145"/>
      <c r="C24" s="145"/>
      <c r="D24" s="145"/>
      <c r="E24" s="145"/>
      <c r="F24" s="145"/>
      <c r="G24" s="145"/>
      <c r="H24" s="145"/>
      <c r="I24" s="145"/>
      <c r="J24" s="146"/>
    </row>
    <row r="25" spans="1:10" x14ac:dyDescent="0.25">
      <c r="A25" s="204"/>
      <c r="B25" s="205"/>
      <c r="C25" s="205"/>
      <c r="D25" s="205"/>
      <c r="E25" s="205"/>
      <c r="F25" s="205"/>
      <c r="G25" s="205"/>
      <c r="H25" s="205"/>
      <c r="I25" s="205"/>
      <c r="J25" s="206"/>
    </row>
    <row r="26" spans="1:10" x14ac:dyDescent="0.25">
      <c r="A26" s="139" t="s">
        <v>0</v>
      </c>
      <c r="B26" s="140"/>
      <c r="C26" s="175" t="s">
        <v>13</v>
      </c>
      <c r="D26" s="175"/>
      <c r="E26" s="175"/>
      <c r="F26" s="175"/>
      <c r="G26" s="175"/>
      <c r="H26" s="48"/>
      <c r="I26" s="48"/>
      <c r="J26" s="49"/>
    </row>
    <row r="27" spans="1:10" x14ac:dyDescent="0.25">
      <c r="A27" s="139" t="s">
        <v>1</v>
      </c>
      <c r="B27" s="140"/>
      <c r="C27" s="50">
        <v>44682</v>
      </c>
      <c r="D27" s="48"/>
      <c r="E27" s="105"/>
      <c r="F27" s="48"/>
      <c r="G27" s="48"/>
      <c r="H27" s="48"/>
      <c r="I27" s="48"/>
      <c r="J27" s="49"/>
    </row>
    <row r="28" spans="1:10" ht="16.5" thickBot="1" x14ac:dyDescent="0.3">
      <c r="A28" s="139" t="s">
        <v>2</v>
      </c>
      <c r="B28" s="140"/>
      <c r="C28" s="102">
        <v>2022</v>
      </c>
      <c r="D28" s="48"/>
      <c r="E28" s="105"/>
      <c r="F28" s="48"/>
      <c r="G28" s="48"/>
      <c r="H28" s="48"/>
      <c r="I28" s="48"/>
      <c r="J28" s="49"/>
    </row>
    <row r="29" spans="1:10" x14ac:dyDescent="0.25">
      <c r="A29" s="201" t="s">
        <v>16</v>
      </c>
      <c r="B29" s="197" t="s">
        <v>17</v>
      </c>
      <c r="C29" s="197" t="s">
        <v>18</v>
      </c>
      <c r="D29" s="197" t="s">
        <v>19</v>
      </c>
      <c r="E29" s="197" t="s">
        <v>20</v>
      </c>
      <c r="F29" s="197" t="s">
        <v>21</v>
      </c>
      <c r="G29" s="197" t="s">
        <v>22</v>
      </c>
      <c r="H29" s="197" t="s">
        <v>23</v>
      </c>
      <c r="I29" s="197" t="s">
        <v>24</v>
      </c>
      <c r="J29" s="199" t="s">
        <v>25</v>
      </c>
    </row>
    <row r="30" spans="1:10" x14ac:dyDescent="0.25">
      <c r="A30" s="202"/>
      <c r="B30" s="155"/>
      <c r="C30" s="155"/>
      <c r="D30" s="155"/>
      <c r="E30" s="155"/>
      <c r="F30" s="155"/>
      <c r="G30" s="155"/>
      <c r="H30" s="155"/>
      <c r="I30" s="155"/>
      <c r="J30" s="164"/>
    </row>
    <row r="31" spans="1:10" x14ac:dyDescent="0.25">
      <c r="A31" s="202"/>
      <c r="B31" s="155"/>
      <c r="C31" s="155"/>
      <c r="D31" s="155"/>
      <c r="E31" s="155"/>
      <c r="F31" s="155"/>
      <c r="G31" s="155"/>
      <c r="H31" s="155"/>
      <c r="I31" s="155"/>
      <c r="J31" s="164"/>
    </row>
    <row r="32" spans="1:10" x14ac:dyDescent="0.25">
      <c r="A32" s="202"/>
      <c r="B32" s="155"/>
      <c r="C32" s="155"/>
      <c r="D32" s="155"/>
      <c r="E32" s="155"/>
      <c r="F32" s="155"/>
      <c r="G32" s="155"/>
      <c r="H32" s="155"/>
      <c r="I32" s="155"/>
      <c r="J32" s="164"/>
    </row>
    <row r="33" spans="1:10" ht="4.5" customHeight="1" thickBot="1" x14ac:dyDescent="0.3">
      <c r="A33" s="203"/>
      <c r="B33" s="198"/>
      <c r="C33" s="198"/>
      <c r="D33" s="198"/>
      <c r="E33" s="198"/>
      <c r="F33" s="198"/>
      <c r="G33" s="198"/>
      <c r="H33" s="198"/>
      <c r="I33" s="198"/>
      <c r="J33" s="200"/>
    </row>
    <row r="34" spans="1:10" s="128" customFormat="1" ht="140.1" customHeight="1" x14ac:dyDescent="0.25">
      <c r="A34" s="129">
        <v>1</v>
      </c>
      <c r="B34" s="122" t="s">
        <v>210</v>
      </c>
      <c r="C34" s="122" t="s">
        <v>211</v>
      </c>
      <c r="D34" s="121" t="s">
        <v>207</v>
      </c>
      <c r="E34" s="122" t="s">
        <v>212</v>
      </c>
      <c r="F34" s="130" t="s">
        <v>208</v>
      </c>
      <c r="G34" s="130" t="s">
        <v>208</v>
      </c>
      <c r="H34" s="130" t="s">
        <v>208</v>
      </c>
      <c r="I34" s="130" t="s">
        <v>208</v>
      </c>
      <c r="J34" s="131" t="s">
        <v>208</v>
      </c>
    </row>
    <row r="35" spans="1:10" s="113" customFormat="1" ht="16.5" thickBot="1" x14ac:dyDescent="0.3">
      <c r="A35" s="109"/>
      <c r="B35" s="110"/>
      <c r="C35" s="110"/>
      <c r="D35" s="111"/>
      <c r="E35" s="110"/>
      <c r="F35" s="111"/>
      <c r="G35" s="111"/>
      <c r="H35" s="111"/>
      <c r="I35" s="111"/>
      <c r="J35" s="112"/>
    </row>
    <row r="36" spans="1:10" x14ac:dyDescent="0.25">
      <c r="A36" s="139" t="s">
        <v>45</v>
      </c>
      <c r="B36" s="140"/>
      <c r="C36" s="140"/>
      <c r="D36" s="140"/>
      <c r="E36" s="140"/>
      <c r="F36" s="140"/>
      <c r="G36" s="140"/>
      <c r="H36" s="140"/>
      <c r="I36" s="140"/>
      <c r="J36" s="297"/>
    </row>
    <row r="37" spans="1:10" x14ac:dyDescent="0.25">
      <c r="A37" s="139" t="s">
        <v>0</v>
      </c>
      <c r="B37" s="140"/>
      <c r="C37" s="175" t="s">
        <v>13</v>
      </c>
      <c r="D37" s="175"/>
      <c r="E37" s="175"/>
      <c r="F37" s="175"/>
      <c r="G37" s="175"/>
      <c r="H37" s="48"/>
      <c r="I37" s="48"/>
      <c r="J37" s="49"/>
    </row>
    <row r="38" spans="1:10" x14ac:dyDescent="0.25">
      <c r="A38" s="139" t="s">
        <v>1</v>
      </c>
      <c r="B38" s="140"/>
      <c r="C38" s="50">
        <v>44682</v>
      </c>
      <c r="D38" s="48"/>
      <c r="E38" s="82"/>
      <c r="F38" s="48"/>
      <c r="G38" s="48"/>
      <c r="H38" s="48"/>
      <c r="I38" s="48"/>
      <c r="J38" s="49"/>
    </row>
    <row r="39" spans="1:10" x14ac:dyDescent="0.25">
      <c r="A39" s="139" t="s">
        <v>2</v>
      </c>
      <c r="B39" s="140"/>
      <c r="C39" s="78">
        <v>2022</v>
      </c>
      <c r="D39" s="48"/>
      <c r="E39" s="82"/>
      <c r="F39" s="48"/>
      <c r="G39" s="48"/>
      <c r="H39" s="48"/>
      <c r="I39" s="48"/>
      <c r="J39" s="49"/>
    </row>
    <row r="40" spans="1:10" ht="15" customHeight="1" x14ac:dyDescent="0.25">
      <c r="A40" s="165" t="s">
        <v>26</v>
      </c>
      <c r="B40" s="165"/>
      <c r="C40" s="155" t="s">
        <v>27</v>
      </c>
      <c r="D40" s="155" t="s">
        <v>28</v>
      </c>
      <c r="E40" s="165" t="s">
        <v>29</v>
      </c>
      <c r="F40" s="155" t="s">
        <v>30</v>
      </c>
      <c r="G40" s="155" t="s">
        <v>31</v>
      </c>
      <c r="H40" s="155"/>
      <c r="I40" s="155"/>
      <c r="J40" s="155" t="s">
        <v>32</v>
      </c>
    </row>
    <row r="41" spans="1:10" ht="51" customHeight="1" x14ac:dyDescent="0.25">
      <c r="A41" s="165"/>
      <c r="B41" s="165"/>
      <c r="C41" s="155"/>
      <c r="D41" s="155"/>
      <c r="E41" s="165"/>
      <c r="F41" s="155"/>
      <c r="G41" s="108" t="s">
        <v>33</v>
      </c>
      <c r="H41" s="108" t="s">
        <v>34</v>
      </c>
      <c r="I41" s="108" t="s">
        <v>35</v>
      </c>
      <c r="J41" s="155"/>
    </row>
    <row r="42" spans="1:10" x14ac:dyDescent="0.25">
      <c r="A42" s="156">
        <v>1</v>
      </c>
      <c r="B42" s="156"/>
      <c r="C42" s="108">
        <v>2</v>
      </c>
      <c r="D42" s="108">
        <v>3</v>
      </c>
      <c r="E42" s="108">
        <v>4</v>
      </c>
      <c r="F42" s="108" t="s">
        <v>36</v>
      </c>
      <c r="G42" s="108">
        <v>6</v>
      </c>
      <c r="H42" s="108">
        <v>7</v>
      </c>
      <c r="I42" s="108" t="s">
        <v>37</v>
      </c>
      <c r="J42" s="108">
        <v>9</v>
      </c>
    </row>
    <row r="43" spans="1:10" ht="113.25" customHeight="1" x14ac:dyDescent="0.25">
      <c r="A43" s="196" t="s">
        <v>38</v>
      </c>
      <c r="B43" s="196"/>
      <c r="C43" s="114"/>
      <c r="D43" s="116"/>
      <c r="E43" s="65">
        <v>71481</v>
      </c>
      <c r="F43" s="116">
        <f>E43</f>
        <v>71481</v>
      </c>
      <c r="G43" s="116">
        <f>F43</f>
        <v>71481</v>
      </c>
      <c r="H43" s="116">
        <v>0</v>
      </c>
      <c r="I43" s="116">
        <f>G43</f>
        <v>71481</v>
      </c>
      <c r="J43" s="116"/>
    </row>
    <row r="44" spans="1:10" ht="118.5" customHeight="1" x14ac:dyDescent="0.25">
      <c r="A44" s="196" t="s">
        <v>40</v>
      </c>
      <c r="B44" s="196"/>
      <c r="C44" s="114"/>
      <c r="D44" s="116"/>
      <c r="E44" s="65">
        <v>862</v>
      </c>
      <c r="F44" s="116">
        <f>E44</f>
        <v>862</v>
      </c>
      <c r="G44" s="116">
        <f>E44</f>
        <v>862</v>
      </c>
      <c r="H44" s="116">
        <v>0</v>
      </c>
      <c r="I44" s="116">
        <f>E44</f>
        <v>862</v>
      </c>
      <c r="J44" s="116"/>
    </row>
    <row r="45" spans="1:10" x14ac:dyDescent="0.25">
      <c r="A45" s="196" t="s">
        <v>41</v>
      </c>
      <c r="B45" s="196"/>
      <c r="C45" s="114"/>
      <c r="D45" s="116"/>
      <c r="E45" s="65">
        <v>3</v>
      </c>
      <c r="F45" s="116">
        <v>3</v>
      </c>
      <c r="G45" s="116">
        <v>3</v>
      </c>
      <c r="H45" s="116">
        <v>0</v>
      </c>
      <c r="I45" s="116">
        <v>3</v>
      </c>
      <c r="J45" s="116"/>
    </row>
    <row r="46" spans="1:10" ht="80.25" customHeight="1" x14ac:dyDescent="0.25">
      <c r="A46" s="196" t="s">
        <v>42</v>
      </c>
      <c r="B46" s="196"/>
      <c r="C46" s="114"/>
      <c r="D46" s="116"/>
      <c r="E46" s="65">
        <v>22298</v>
      </c>
      <c r="F46" s="116">
        <f>E46</f>
        <v>22298</v>
      </c>
      <c r="G46" s="116">
        <f>E46</f>
        <v>22298</v>
      </c>
      <c r="H46" s="116">
        <v>0</v>
      </c>
      <c r="I46" s="116">
        <f>E46</f>
        <v>22298</v>
      </c>
      <c r="J46" s="116"/>
    </row>
    <row r="47" spans="1:10" ht="35.25" customHeight="1" x14ac:dyDescent="0.25">
      <c r="A47" s="196" t="s">
        <v>43</v>
      </c>
      <c r="B47" s="196"/>
      <c r="C47" s="114"/>
      <c r="D47" s="115"/>
      <c r="E47" s="115">
        <v>501</v>
      </c>
      <c r="F47" s="115">
        <f>E47</f>
        <v>501</v>
      </c>
      <c r="G47" s="115">
        <f>E47</f>
        <v>501</v>
      </c>
      <c r="H47" s="115">
        <v>0</v>
      </c>
      <c r="I47" s="115">
        <f>E47</f>
        <v>501</v>
      </c>
      <c r="J47" s="115"/>
    </row>
    <row r="48" spans="1:10" ht="31.5" customHeight="1" x14ac:dyDescent="0.25">
      <c r="A48" s="196" t="s">
        <v>44</v>
      </c>
      <c r="B48" s="196"/>
      <c r="C48" s="114"/>
      <c r="D48" s="116">
        <v>21</v>
      </c>
      <c r="E48" s="116">
        <v>3276</v>
      </c>
      <c r="F48" s="116">
        <v>3297</v>
      </c>
      <c r="G48" s="116">
        <v>3149</v>
      </c>
      <c r="H48" s="116">
        <v>78</v>
      </c>
      <c r="I48" s="116">
        <v>3227</v>
      </c>
      <c r="J48" s="116">
        <v>70</v>
      </c>
    </row>
    <row r="49" spans="1:10" s="54" customFormat="1" ht="16.5" thickBot="1" x14ac:dyDescent="0.3">
      <c r="E49" s="68"/>
    </row>
    <row r="50" spans="1:10" s="54" customFormat="1" ht="15.75" customHeight="1" x14ac:dyDescent="0.25">
      <c r="A50" s="144" t="s">
        <v>46</v>
      </c>
      <c r="B50" s="145"/>
      <c r="C50" s="145"/>
      <c r="D50" s="145"/>
      <c r="E50" s="145"/>
      <c r="F50" s="145"/>
      <c r="G50" s="145"/>
      <c r="H50" s="145"/>
      <c r="I50" s="145"/>
      <c r="J50" s="146"/>
    </row>
    <row r="51" spans="1:10" s="54" customFormat="1" x14ac:dyDescent="0.25">
      <c r="A51" s="136"/>
      <c r="B51" s="137"/>
      <c r="C51" s="137"/>
      <c r="D51" s="137"/>
      <c r="E51" s="137"/>
      <c r="F51" s="137"/>
      <c r="G51" s="137"/>
      <c r="H51" s="137"/>
      <c r="I51" s="137"/>
      <c r="J51" s="138"/>
    </row>
    <row r="52" spans="1:10" s="54" customFormat="1" x14ac:dyDescent="0.25">
      <c r="A52" s="139" t="s">
        <v>0</v>
      </c>
      <c r="B52" s="140"/>
      <c r="C52" s="175" t="s">
        <v>13</v>
      </c>
      <c r="D52" s="175"/>
      <c r="E52" s="175"/>
      <c r="F52" s="175"/>
      <c r="G52" s="175"/>
      <c r="H52" s="48"/>
      <c r="I52" s="48"/>
      <c r="J52" s="49"/>
    </row>
    <row r="53" spans="1:10" s="54" customFormat="1" x14ac:dyDescent="0.25">
      <c r="A53" s="139" t="s">
        <v>1</v>
      </c>
      <c r="B53" s="140"/>
      <c r="C53" s="50">
        <v>44682</v>
      </c>
      <c r="D53" s="48"/>
      <c r="E53" s="93"/>
      <c r="F53" s="48"/>
      <c r="G53" s="48"/>
      <c r="H53" s="48"/>
      <c r="I53" s="48"/>
      <c r="J53" s="49"/>
    </row>
    <row r="54" spans="1:10" s="54" customFormat="1" ht="18.75" customHeight="1" x14ac:dyDescent="0.25">
      <c r="A54" s="139" t="s">
        <v>2</v>
      </c>
      <c r="B54" s="140"/>
      <c r="C54" s="92">
        <v>2022</v>
      </c>
      <c r="D54" s="48"/>
      <c r="E54" s="93"/>
      <c r="F54" s="48"/>
      <c r="G54" s="48"/>
      <c r="H54" s="48"/>
      <c r="I54" s="48"/>
      <c r="J54" s="49"/>
    </row>
    <row r="55" spans="1:10" ht="15" customHeight="1" x14ac:dyDescent="0.25">
      <c r="A55" s="178" t="s">
        <v>26</v>
      </c>
      <c r="B55" s="155"/>
      <c r="C55" s="155" t="s">
        <v>27</v>
      </c>
      <c r="D55" s="155" t="s">
        <v>28</v>
      </c>
      <c r="E55" s="155" t="s">
        <v>29</v>
      </c>
      <c r="F55" s="155" t="s">
        <v>30</v>
      </c>
      <c r="G55" s="143" t="s">
        <v>31</v>
      </c>
      <c r="H55" s="143"/>
      <c r="I55" s="143"/>
      <c r="J55" s="164" t="s">
        <v>32</v>
      </c>
    </row>
    <row r="56" spans="1:10" ht="15" customHeight="1" x14ac:dyDescent="0.25">
      <c r="A56" s="178"/>
      <c r="B56" s="155"/>
      <c r="C56" s="155"/>
      <c r="D56" s="155"/>
      <c r="E56" s="155"/>
      <c r="F56" s="155"/>
      <c r="G56" s="143"/>
      <c r="H56" s="143"/>
      <c r="I56" s="143"/>
      <c r="J56" s="164"/>
    </row>
    <row r="57" spans="1:10" ht="55.5" customHeight="1" x14ac:dyDescent="0.25">
      <c r="A57" s="178"/>
      <c r="B57" s="155"/>
      <c r="C57" s="155"/>
      <c r="D57" s="155"/>
      <c r="E57" s="155"/>
      <c r="F57" s="155"/>
      <c r="G57" s="91" t="s">
        <v>33</v>
      </c>
      <c r="H57" s="91" t="s">
        <v>34</v>
      </c>
      <c r="I57" s="91" t="s">
        <v>35</v>
      </c>
      <c r="J57" s="164"/>
    </row>
    <row r="58" spans="1:10" x14ac:dyDescent="0.25">
      <c r="A58" s="194">
        <v>1</v>
      </c>
      <c r="B58" s="195"/>
      <c r="C58" s="63">
        <v>2</v>
      </c>
      <c r="D58" s="63">
        <v>3</v>
      </c>
      <c r="E58" s="91">
        <v>4</v>
      </c>
      <c r="F58" s="63" t="s">
        <v>36</v>
      </c>
      <c r="G58" s="63">
        <v>6</v>
      </c>
      <c r="H58" s="63">
        <v>7</v>
      </c>
      <c r="I58" s="63" t="s">
        <v>37</v>
      </c>
      <c r="J58" s="64" t="s">
        <v>47</v>
      </c>
    </row>
    <row r="59" spans="1:10" s="54" customFormat="1" x14ac:dyDescent="0.25">
      <c r="A59" s="142" t="s">
        <v>48</v>
      </c>
      <c r="B59" s="143"/>
      <c r="C59" s="65" t="s">
        <v>49</v>
      </c>
      <c r="D59" s="65">
        <v>0</v>
      </c>
      <c r="E59" s="119">
        <v>541</v>
      </c>
      <c r="F59" s="65">
        <f>E59</f>
        <v>541</v>
      </c>
      <c r="G59" s="65">
        <f>F59</f>
        <v>541</v>
      </c>
      <c r="H59" s="65">
        <v>0</v>
      </c>
      <c r="I59" s="65">
        <f>G59+H59</f>
        <v>541</v>
      </c>
      <c r="J59" s="118">
        <v>0</v>
      </c>
    </row>
    <row r="60" spans="1:10" x14ac:dyDescent="0.25">
      <c r="A60" s="142" t="s">
        <v>50</v>
      </c>
      <c r="B60" s="143"/>
      <c r="C60" s="69"/>
      <c r="D60" s="69"/>
      <c r="E60" s="57"/>
      <c r="F60" s="69"/>
      <c r="G60" s="69"/>
      <c r="H60" s="69"/>
      <c r="I60" s="69"/>
      <c r="J60" s="70"/>
    </row>
    <row r="61" spans="1:10" ht="32.25" customHeight="1" x14ac:dyDescent="0.25">
      <c r="A61" s="142" t="s">
        <v>51</v>
      </c>
      <c r="B61" s="143"/>
      <c r="C61" s="69"/>
      <c r="D61" s="69"/>
      <c r="E61" s="57"/>
      <c r="F61" s="69"/>
      <c r="G61" s="69"/>
      <c r="H61" s="69"/>
      <c r="I61" s="69"/>
      <c r="J61" s="70"/>
    </row>
    <row r="62" spans="1:10" ht="28.5" customHeight="1" thickBot="1" x14ac:dyDescent="0.3">
      <c r="A62" s="192" t="s">
        <v>52</v>
      </c>
      <c r="B62" s="193"/>
      <c r="C62" s="71"/>
      <c r="D62" s="71"/>
      <c r="E62" s="72"/>
      <c r="F62" s="71"/>
      <c r="G62" s="71"/>
      <c r="H62" s="71"/>
      <c r="I62" s="71"/>
      <c r="J62" s="73"/>
    </row>
    <row r="63" spans="1:10" ht="16.5" thickBot="1" x14ac:dyDescent="0.3">
      <c r="A63" s="74"/>
      <c r="B63" s="74"/>
      <c r="C63" s="74"/>
      <c r="D63" s="74"/>
      <c r="E63" s="74"/>
      <c r="F63" s="74"/>
      <c r="G63" s="74"/>
      <c r="H63" s="74"/>
      <c r="I63" s="74"/>
      <c r="J63" s="74"/>
    </row>
    <row r="64" spans="1:10" ht="15.75" customHeight="1" x14ac:dyDescent="0.25">
      <c r="A64" s="144" t="s">
        <v>53</v>
      </c>
      <c r="B64" s="145"/>
      <c r="C64" s="145"/>
      <c r="D64" s="145"/>
      <c r="E64" s="145"/>
      <c r="F64" s="145"/>
      <c r="G64" s="145"/>
      <c r="H64" s="145"/>
      <c r="I64" s="145"/>
      <c r="J64" s="146"/>
    </row>
    <row r="65" spans="1:10" x14ac:dyDescent="0.25">
      <c r="A65" s="136"/>
      <c r="B65" s="137"/>
      <c r="C65" s="137"/>
      <c r="D65" s="137"/>
      <c r="E65" s="137"/>
      <c r="F65" s="137"/>
      <c r="G65" s="137"/>
      <c r="H65" s="137"/>
      <c r="I65" s="137"/>
      <c r="J65" s="138"/>
    </row>
    <row r="66" spans="1:10" x14ac:dyDescent="0.25">
      <c r="A66" s="139" t="s">
        <v>0</v>
      </c>
      <c r="B66" s="140"/>
      <c r="C66" s="175" t="s">
        <v>13</v>
      </c>
      <c r="D66" s="175"/>
      <c r="E66" s="175"/>
      <c r="F66" s="175"/>
      <c r="G66" s="175"/>
      <c r="H66" s="48"/>
      <c r="I66" s="48"/>
      <c r="J66" s="49"/>
    </row>
    <row r="67" spans="1:10" x14ac:dyDescent="0.25">
      <c r="A67" s="139" t="s">
        <v>1</v>
      </c>
      <c r="B67" s="140"/>
      <c r="C67" s="50">
        <v>44682</v>
      </c>
      <c r="D67" s="48"/>
      <c r="E67" s="82"/>
      <c r="F67" s="48"/>
      <c r="G67" s="48"/>
      <c r="H67" s="48"/>
      <c r="I67" s="48"/>
      <c r="J67" s="49"/>
    </row>
    <row r="68" spans="1:10" x14ac:dyDescent="0.25">
      <c r="A68" s="139" t="s">
        <v>2</v>
      </c>
      <c r="B68" s="140"/>
      <c r="C68" s="123">
        <v>2022</v>
      </c>
      <c r="D68" s="48"/>
      <c r="E68" s="82"/>
      <c r="F68" s="48"/>
      <c r="G68" s="48"/>
      <c r="H68" s="48"/>
      <c r="I68" s="48"/>
      <c r="J68" s="49"/>
    </row>
    <row r="69" spans="1:10" x14ac:dyDescent="0.25">
      <c r="A69" s="51"/>
      <c r="B69" s="48"/>
      <c r="C69" s="48"/>
      <c r="D69" s="48"/>
      <c r="E69" s="82"/>
      <c r="F69" s="48"/>
      <c r="G69" s="48"/>
      <c r="H69" s="48"/>
      <c r="I69" s="48"/>
      <c r="J69" s="49"/>
    </row>
    <row r="70" spans="1:10" ht="15" customHeight="1" x14ac:dyDescent="0.25">
      <c r="A70" s="183" t="s">
        <v>54</v>
      </c>
      <c r="B70" s="184"/>
      <c r="C70" s="187" t="s">
        <v>55</v>
      </c>
      <c r="D70" s="187" t="s">
        <v>56</v>
      </c>
      <c r="E70" s="184" t="s">
        <v>57</v>
      </c>
      <c r="F70" s="187" t="s">
        <v>58</v>
      </c>
      <c r="G70" s="187" t="s">
        <v>59</v>
      </c>
      <c r="H70" s="187"/>
      <c r="I70" s="187"/>
      <c r="J70" s="188" t="s">
        <v>60</v>
      </c>
    </row>
    <row r="71" spans="1:10" ht="54.75" customHeight="1" x14ac:dyDescent="0.25">
      <c r="A71" s="183"/>
      <c r="B71" s="184"/>
      <c r="C71" s="187"/>
      <c r="D71" s="187"/>
      <c r="E71" s="184"/>
      <c r="F71" s="187"/>
      <c r="G71" s="79" t="s">
        <v>70</v>
      </c>
      <c r="H71" s="79" t="s">
        <v>62</v>
      </c>
      <c r="I71" s="79" t="s">
        <v>35</v>
      </c>
      <c r="J71" s="188"/>
    </row>
    <row r="72" spans="1:10" ht="15" customHeight="1" x14ac:dyDescent="0.25">
      <c r="A72" s="177">
        <v>1</v>
      </c>
      <c r="B72" s="154"/>
      <c r="C72" s="80">
        <v>2</v>
      </c>
      <c r="D72" s="80">
        <v>3</v>
      </c>
      <c r="E72" s="125">
        <v>4</v>
      </c>
      <c r="F72" s="80" t="s">
        <v>36</v>
      </c>
      <c r="G72" s="80">
        <v>6</v>
      </c>
      <c r="H72" s="80">
        <v>7</v>
      </c>
      <c r="I72" s="57" t="s">
        <v>37</v>
      </c>
      <c r="J72" s="84" t="s">
        <v>47</v>
      </c>
    </row>
    <row r="73" spans="1:10" ht="47.25" customHeight="1" x14ac:dyDescent="0.25">
      <c r="A73" s="190" t="s">
        <v>68</v>
      </c>
      <c r="B73" s="191"/>
      <c r="C73" s="80" t="s">
        <v>63</v>
      </c>
      <c r="D73" s="298">
        <f>'[1]MIS Format V'!E8</f>
        <v>648</v>
      </c>
      <c r="E73" s="298">
        <f>'[1]MIS Format V'!F8</f>
        <v>2478</v>
      </c>
      <c r="F73" s="80">
        <f>D73+E73</f>
        <v>3126</v>
      </c>
      <c r="G73" s="298">
        <f>'[1]MIS Format V'!H8</f>
        <v>1604</v>
      </c>
      <c r="H73" s="298">
        <f>'[1]MIS Format V'!I8</f>
        <v>228</v>
      </c>
      <c r="I73" s="125">
        <f>G73+H73</f>
        <v>1832</v>
      </c>
      <c r="J73" s="81">
        <f>F73-I73</f>
        <v>1294</v>
      </c>
    </row>
    <row r="74" spans="1:10" x14ac:dyDescent="0.25">
      <c r="A74" s="190" t="s">
        <v>69</v>
      </c>
      <c r="B74" s="191"/>
      <c r="C74" s="80" t="s">
        <v>63</v>
      </c>
      <c r="D74" s="298">
        <f>'[1]MIS Format V'!E9</f>
        <v>0</v>
      </c>
      <c r="E74" s="298">
        <f>'[1]MIS Format V'!F9</f>
        <v>0</v>
      </c>
      <c r="F74" s="125">
        <f t="shared" ref="F74:F77" si="0">D74+E74</f>
        <v>0</v>
      </c>
      <c r="G74" s="298">
        <f>'[1]MIS Format V'!H9</f>
        <v>0</v>
      </c>
      <c r="H74" s="298">
        <f>'[1]MIS Format V'!I9</f>
        <v>0</v>
      </c>
      <c r="I74" s="125">
        <f t="shared" ref="I74:I77" si="1">G74+H74</f>
        <v>0</v>
      </c>
      <c r="J74" s="126">
        <f t="shared" ref="J74:J77" si="2">F74-I74</f>
        <v>0</v>
      </c>
    </row>
    <row r="75" spans="1:10" x14ac:dyDescent="0.25">
      <c r="A75" s="190" t="s">
        <v>64</v>
      </c>
      <c r="B75" s="191"/>
      <c r="C75" s="80" t="s">
        <v>63</v>
      </c>
      <c r="D75" s="298">
        <f>'[1]MIS Format V'!E10</f>
        <v>423</v>
      </c>
      <c r="E75" s="298">
        <f>'[1]MIS Format V'!F10</f>
        <v>2212</v>
      </c>
      <c r="F75" s="125">
        <f t="shared" si="0"/>
        <v>2635</v>
      </c>
      <c r="G75" s="298">
        <f>'[1]MIS Format V'!H10</f>
        <v>1127</v>
      </c>
      <c r="H75" s="298">
        <f>'[1]MIS Format V'!I10</f>
        <v>808</v>
      </c>
      <c r="I75" s="125">
        <f t="shared" si="1"/>
        <v>1935</v>
      </c>
      <c r="J75" s="126">
        <f t="shared" si="2"/>
        <v>700</v>
      </c>
    </row>
    <row r="76" spans="1:10" ht="33" customHeight="1" x14ac:dyDescent="0.25">
      <c r="A76" s="190" t="s">
        <v>65</v>
      </c>
      <c r="B76" s="191"/>
      <c r="C76" s="154" t="s">
        <v>66</v>
      </c>
      <c r="D76" s="298">
        <f>'[1]MIS Format V'!E11</f>
        <v>469</v>
      </c>
      <c r="E76" s="298">
        <f>'[1]MIS Format V'!F11</f>
        <v>3654</v>
      </c>
      <c r="F76" s="125">
        <f t="shared" si="0"/>
        <v>4123</v>
      </c>
      <c r="G76" s="298">
        <f>'[1]MIS Format V'!H11</f>
        <v>2432</v>
      </c>
      <c r="H76" s="298">
        <f>'[1]MIS Format V'!I11</f>
        <v>1068</v>
      </c>
      <c r="I76" s="125">
        <f t="shared" si="1"/>
        <v>3500</v>
      </c>
      <c r="J76" s="126">
        <f t="shared" si="2"/>
        <v>623</v>
      </c>
    </row>
    <row r="77" spans="1:10" ht="31.5" customHeight="1" x14ac:dyDescent="0.25">
      <c r="A77" s="190" t="s">
        <v>67</v>
      </c>
      <c r="B77" s="191"/>
      <c r="C77" s="154"/>
      <c r="D77" s="298">
        <f>'[1]MIS Format V'!E12</f>
        <v>4</v>
      </c>
      <c r="E77" s="298">
        <f>'[1]MIS Format V'!F12</f>
        <v>67</v>
      </c>
      <c r="F77" s="125">
        <f t="shared" si="0"/>
        <v>71</v>
      </c>
      <c r="G77" s="298">
        <f>'[1]MIS Format V'!H12</f>
        <v>47</v>
      </c>
      <c r="H77" s="298">
        <f>'[1]MIS Format V'!I12</f>
        <v>11</v>
      </c>
      <c r="I77" s="125">
        <f t="shared" si="1"/>
        <v>58</v>
      </c>
      <c r="J77" s="126">
        <f t="shared" si="2"/>
        <v>13</v>
      </c>
    </row>
    <row r="78" spans="1:10" ht="16.5" thickBot="1" x14ac:dyDescent="0.3">
      <c r="A78" s="60"/>
      <c r="B78" s="61"/>
      <c r="C78" s="61"/>
      <c r="D78" s="61"/>
      <c r="E78" s="83"/>
      <c r="F78" s="61"/>
      <c r="G78" s="61"/>
      <c r="H78" s="61"/>
      <c r="I78" s="61"/>
      <c r="J78" s="62"/>
    </row>
    <row r="79" spans="1:10" ht="16.5" thickBot="1" x14ac:dyDescent="0.3"/>
    <row r="80" spans="1:10" ht="15.75" customHeight="1" x14ac:dyDescent="0.25">
      <c r="A80" s="144" t="s">
        <v>71</v>
      </c>
      <c r="B80" s="145"/>
      <c r="C80" s="145"/>
      <c r="D80" s="145"/>
      <c r="E80" s="145"/>
      <c r="F80" s="145"/>
      <c r="G80" s="145"/>
      <c r="H80" s="145"/>
      <c r="I80" s="145"/>
      <c r="J80" s="146"/>
    </row>
    <row r="81" spans="1:10" x14ac:dyDescent="0.25">
      <c r="A81" s="136"/>
      <c r="B81" s="137"/>
      <c r="C81" s="137"/>
      <c r="D81" s="137"/>
      <c r="E81" s="137"/>
      <c r="F81" s="137"/>
      <c r="G81" s="137"/>
      <c r="H81" s="137"/>
      <c r="I81" s="137"/>
      <c r="J81" s="138"/>
    </row>
    <row r="82" spans="1:10" x14ac:dyDescent="0.25">
      <c r="A82" s="139" t="s">
        <v>0</v>
      </c>
      <c r="B82" s="140"/>
      <c r="C82" s="175" t="s">
        <v>13</v>
      </c>
      <c r="D82" s="175"/>
      <c r="E82" s="175"/>
      <c r="F82" s="175"/>
      <c r="G82" s="175"/>
      <c r="H82" s="48"/>
      <c r="I82" s="48"/>
      <c r="J82" s="49"/>
    </row>
    <row r="83" spans="1:10" x14ac:dyDescent="0.25">
      <c r="A83" s="139" t="s">
        <v>1</v>
      </c>
      <c r="B83" s="140"/>
      <c r="C83" s="50">
        <v>44682</v>
      </c>
      <c r="D83" s="48"/>
      <c r="E83" s="82"/>
      <c r="F83" s="48"/>
      <c r="G83" s="48"/>
      <c r="H83" s="48"/>
      <c r="I83" s="48"/>
      <c r="J83" s="49"/>
    </row>
    <row r="84" spans="1:10" x14ac:dyDescent="0.25">
      <c r="A84" s="139" t="s">
        <v>2</v>
      </c>
      <c r="B84" s="140"/>
      <c r="C84" s="123">
        <v>2022</v>
      </c>
      <c r="D84" s="48"/>
      <c r="E84" s="82"/>
      <c r="F84" s="48"/>
      <c r="G84" s="48"/>
      <c r="H84" s="48"/>
      <c r="I84" s="48"/>
      <c r="J84" s="49"/>
    </row>
    <row r="85" spans="1:10" x14ac:dyDescent="0.25">
      <c r="A85" s="51"/>
      <c r="B85" s="48"/>
      <c r="C85" s="48"/>
      <c r="D85" s="48"/>
      <c r="E85" s="82"/>
      <c r="F85" s="48"/>
      <c r="G85" s="48"/>
      <c r="H85" s="48"/>
      <c r="I85" s="48"/>
      <c r="J85" s="49"/>
    </row>
    <row r="86" spans="1:10" x14ac:dyDescent="0.25">
      <c r="A86" s="183" t="s">
        <v>54</v>
      </c>
      <c r="B86" s="184"/>
      <c r="C86" s="187" t="s">
        <v>55</v>
      </c>
      <c r="D86" s="187" t="s">
        <v>56</v>
      </c>
      <c r="E86" s="184" t="s">
        <v>57</v>
      </c>
      <c r="F86" s="187" t="s">
        <v>58</v>
      </c>
      <c r="G86" s="187" t="s">
        <v>59</v>
      </c>
      <c r="H86" s="187"/>
      <c r="I86" s="187"/>
      <c r="J86" s="188" t="s">
        <v>60</v>
      </c>
    </row>
    <row r="87" spans="1:10" ht="47.25" x14ac:dyDescent="0.25">
      <c r="A87" s="183"/>
      <c r="B87" s="184"/>
      <c r="C87" s="187"/>
      <c r="D87" s="187"/>
      <c r="E87" s="184"/>
      <c r="F87" s="187"/>
      <c r="G87" s="79" t="s">
        <v>61</v>
      </c>
      <c r="H87" s="79" t="s">
        <v>62</v>
      </c>
      <c r="I87" s="79" t="s">
        <v>35</v>
      </c>
      <c r="J87" s="188"/>
    </row>
    <row r="88" spans="1:10" x14ac:dyDescent="0.25">
      <c r="A88" s="178">
        <v>1</v>
      </c>
      <c r="B88" s="155"/>
      <c r="C88" s="79">
        <v>2</v>
      </c>
      <c r="D88" s="79">
        <v>3</v>
      </c>
      <c r="E88" s="124">
        <v>4</v>
      </c>
      <c r="F88" s="79" t="s">
        <v>36</v>
      </c>
      <c r="G88" s="79">
        <v>6</v>
      </c>
      <c r="H88" s="79">
        <v>7</v>
      </c>
      <c r="I88" s="76" t="s">
        <v>37</v>
      </c>
      <c r="J88" s="77" t="s">
        <v>47</v>
      </c>
    </row>
    <row r="89" spans="1:10" ht="54.75" customHeight="1" x14ac:dyDescent="0.25">
      <c r="A89" s="189" t="s">
        <v>72</v>
      </c>
      <c r="B89" s="165"/>
      <c r="C89" s="80" t="s">
        <v>73</v>
      </c>
      <c r="D89" s="298">
        <f>'[1]MIS Format VI'!E8</f>
        <v>5340</v>
      </c>
      <c r="E89" s="298">
        <f>'[1]MIS Format VI'!F8</f>
        <v>17575</v>
      </c>
      <c r="F89" s="80">
        <f>D89+E89</f>
        <v>22915</v>
      </c>
      <c r="G89" s="298">
        <f>'[1]MIS Format VI'!H8</f>
        <v>15710</v>
      </c>
      <c r="H89" s="298">
        <f>'[1]MIS Format VI'!I8</f>
        <v>2394</v>
      </c>
      <c r="I89" s="125">
        <f>G89+H89</f>
        <v>18104</v>
      </c>
      <c r="J89" s="81">
        <f>F89-I89</f>
        <v>4811</v>
      </c>
    </row>
    <row r="90" spans="1:10" ht="51.75" customHeight="1" x14ac:dyDescent="0.25">
      <c r="A90" s="189" t="s">
        <v>74</v>
      </c>
      <c r="B90" s="165"/>
      <c r="C90" s="80" t="s">
        <v>75</v>
      </c>
      <c r="D90" s="298">
        <f>'[1]MIS Format VI'!E9</f>
        <v>0</v>
      </c>
      <c r="E90" s="298">
        <f>'[1]MIS Format VI'!F9</f>
        <v>0</v>
      </c>
      <c r="F90" s="125">
        <f t="shared" ref="F90:F92" si="3">D90+E90</f>
        <v>0</v>
      </c>
      <c r="G90" s="298">
        <f>'[1]MIS Format VI'!H9</f>
        <v>0</v>
      </c>
      <c r="H90" s="298">
        <f>'[1]MIS Format VI'!I9</f>
        <v>0</v>
      </c>
      <c r="I90" s="125">
        <f t="shared" ref="I90:I92" si="4">G90+H90</f>
        <v>0</v>
      </c>
      <c r="J90" s="126">
        <f t="shared" ref="J90:J92" si="5">F90-I90</f>
        <v>0</v>
      </c>
    </row>
    <row r="91" spans="1:10" ht="51" customHeight="1" x14ac:dyDescent="0.25">
      <c r="A91" s="189" t="s">
        <v>72</v>
      </c>
      <c r="B91" s="165"/>
      <c r="C91" s="80" t="s">
        <v>73</v>
      </c>
      <c r="D91" s="298">
        <f>'[1]MIS Format VI'!E10</f>
        <v>195</v>
      </c>
      <c r="E91" s="298">
        <f>'[1]MIS Format VI'!F10</f>
        <v>284</v>
      </c>
      <c r="F91" s="125">
        <f t="shared" si="3"/>
        <v>479</v>
      </c>
      <c r="G91" s="298">
        <f>'[1]MIS Format VI'!H10</f>
        <v>254</v>
      </c>
      <c r="H91" s="298">
        <f>'[1]MIS Format VI'!I10</f>
        <v>71</v>
      </c>
      <c r="I91" s="125">
        <f t="shared" si="4"/>
        <v>325</v>
      </c>
      <c r="J91" s="126">
        <f t="shared" si="5"/>
        <v>154</v>
      </c>
    </row>
    <row r="92" spans="1:10" ht="47.25" customHeight="1" x14ac:dyDescent="0.25">
      <c r="A92" s="189" t="s">
        <v>74</v>
      </c>
      <c r="B92" s="165"/>
      <c r="C92" s="80" t="s">
        <v>75</v>
      </c>
      <c r="D92" s="298">
        <f>'[1]MIS Format VI'!E11</f>
        <v>0</v>
      </c>
      <c r="E92" s="298">
        <f>'[1]MIS Format VI'!F11</f>
        <v>0</v>
      </c>
      <c r="F92" s="125">
        <f t="shared" si="3"/>
        <v>0</v>
      </c>
      <c r="G92" s="298">
        <f>'[1]MIS Format VI'!H11</f>
        <v>0</v>
      </c>
      <c r="H92" s="298">
        <f>'[1]MIS Format VI'!I11</f>
        <v>0</v>
      </c>
      <c r="I92" s="125">
        <f t="shared" si="4"/>
        <v>0</v>
      </c>
      <c r="J92" s="126">
        <f t="shared" si="5"/>
        <v>0</v>
      </c>
    </row>
    <row r="93" spans="1:10" ht="16.5" thickBot="1" x14ac:dyDescent="0.3">
      <c r="A93" s="60"/>
      <c r="B93" s="61"/>
      <c r="C93" s="61"/>
      <c r="D93" s="61"/>
      <c r="E93" s="83"/>
      <c r="F93" s="61"/>
      <c r="G93" s="61"/>
      <c r="H93" s="61"/>
      <c r="I93" s="61"/>
      <c r="J93" s="62"/>
    </row>
    <row r="94" spans="1:10" ht="19.5" customHeight="1" x14ac:dyDescent="0.25">
      <c r="A94" s="48"/>
      <c r="B94" s="48"/>
      <c r="C94" s="48"/>
      <c r="D94" s="48"/>
      <c r="E94" s="82"/>
      <c r="F94" s="48"/>
      <c r="G94" s="48"/>
      <c r="H94" s="48"/>
      <c r="I94" s="48"/>
      <c r="J94" s="48"/>
    </row>
    <row r="95" spans="1:10" ht="16.5" thickBot="1" x14ac:dyDescent="0.3"/>
    <row r="96" spans="1:10" ht="15.75" customHeight="1" x14ac:dyDescent="0.25">
      <c r="A96" s="144" t="s">
        <v>76</v>
      </c>
      <c r="B96" s="145"/>
      <c r="C96" s="145"/>
      <c r="D96" s="145"/>
      <c r="E96" s="145"/>
      <c r="F96" s="145"/>
      <c r="G96" s="145"/>
      <c r="H96" s="145"/>
      <c r="I96" s="145"/>
      <c r="J96" s="146"/>
    </row>
    <row r="97" spans="1:10" x14ac:dyDescent="0.25">
      <c r="A97" s="136"/>
      <c r="B97" s="137"/>
      <c r="C97" s="137"/>
      <c r="D97" s="137"/>
      <c r="E97" s="137"/>
      <c r="F97" s="137"/>
      <c r="G97" s="137"/>
      <c r="H97" s="137"/>
      <c r="I97" s="137"/>
      <c r="J97" s="138"/>
    </row>
    <row r="98" spans="1:10" x14ac:dyDescent="0.25">
      <c r="A98" s="139" t="s">
        <v>0</v>
      </c>
      <c r="B98" s="140"/>
      <c r="C98" s="175" t="s">
        <v>13</v>
      </c>
      <c r="D98" s="175"/>
      <c r="E98" s="175"/>
      <c r="F98" s="175"/>
      <c r="G98" s="175"/>
      <c r="H98" s="48"/>
      <c r="I98" s="48"/>
      <c r="J98" s="49"/>
    </row>
    <row r="99" spans="1:10" x14ac:dyDescent="0.25">
      <c r="A99" s="139" t="s">
        <v>1</v>
      </c>
      <c r="B99" s="140"/>
      <c r="C99" s="50">
        <v>44682</v>
      </c>
      <c r="D99" s="48"/>
      <c r="E99" s="82"/>
      <c r="F99" s="48"/>
      <c r="G99" s="48"/>
      <c r="H99" s="48"/>
      <c r="I99" s="48"/>
      <c r="J99" s="49"/>
    </row>
    <row r="100" spans="1:10" x14ac:dyDescent="0.25">
      <c r="A100" s="139" t="s">
        <v>2</v>
      </c>
      <c r="B100" s="140"/>
      <c r="C100" s="123">
        <v>2022</v>
      </c>
      <c r="D100" s="48"/>
      <c r="E100" s="82"/>
      <c r="F100" s="48"/>
      <c r="G100" s="48"/>
      <c r="H100" s="48"/>
      <c r="I100" s="48"/>
      <c r="J100" s="49"/>
    </row>
    <row r="101" spans="1:10" x14ac:dyDescent="0.25">
      <c r="A101" s="51"/>
      <c r="B101" s="48"/>
      <c r="C101" s="48"/>
      <c r="D101" s="48"/>
      <c r="E101" s="82"/>
      <c r="F101" s="48"/>
      <c r="G101" s="48"/>
      <c r="H101" s="48"/>
      <c r="I101" s="48"/>
      <c r="J101" s="49"/>
    </row>
    <row r="102" spans="1:10" x14ac:dyDescent="0.25">
      <c r="A102" s="183" t="s">
        <v>54</v>
      </c>
      <c r="B102" s="184"/>
      <c r="C102" s="187" t="s">
        <v>55</v>
      </c>
      <c r="D102" s="187" t="s">
        <v>56</v>
      </c>
      <c r="E102" s="184" t="s">
        <v>57</v>
      </c>
      <c r="F102" s="187" t="s">
        <v>58</v>
      </c>
      <c r="G102" s="187" t="s">
        <v>59</v>
      </c>
      <c r="H102" s="187"/>
      <c r="I102" s="187"/>
      <c r="J102" s="188" t="s">
        <v>60</v>
      </c>
    </row>
    <row r="103" spans="1:10" ht="47.25" x14ac:dyDescent="0.25">
      <c r="A103" s="183"/>
      <c r="B103" s="184"/>
      <c r="C103" s="187"/>
      <c r="D103" s="187"/>
      <c r="E103" s="184"/>
      <c r="F103" s="187"/>
      <c r="G103" s="79" t="s">
        <v>61</v>
      </c>
      <c r="H103" s="79" t="s">
        <v>62</v>
      </c>
      <c r="I103" s="79" t="s">
        <v>35</v>
      </c>
      <c r="J103" s="188"/>
    </row>
    <row r="104" spans="1:10" x14ac:dyDescent="0.25">
      <c r="A104" s="178">
        <v>1</v>
      </c>
      <c r="B104" s="155"/>
      <c r="C104" s="79">
        <v>2</v>
      </c>
      <c r="D104" s="79">
        <v>3</v>
      </c>
      <c r="E104" s="124">
        <v>4</v>
      </c>
      <c r="F104" s="79" t="s">
        <v>36</v>
      </c>
      <c r="G104" s="79">
        <v>6</v>
      </c>
      <c r="H104" s="79">
        <v>7</v>
      </c>
      <c r="I104" s="76" t="s">
        <v>37</v>
      </c>
      <c r="J104" s="77" t="s">
        <v>47</v>
      </c>
    </row>
    <row r="105" spans="1:10" ht="58.5" customHeight="1" x14ac:dyDescent="0.25">
      <c r="A105" s="189" t="s">
        <v>77</v>
      </c>
      <c r="B105" s="165"/>
      <c r="C105" s="80" t="s">
        <v>81</v>
      </c>
      <c r="D105" s="80"/>
      <c r="E105" s="67"/>
      <c r="F105" s="80"/>
      <c r="G105" s="80"/>
      <c r="H105" s="80"/>
      <c r="I105" s="80"/>
      <c r="J105" s="81"/>
    </row>
    <row r="106" spans="1:10" ht="116.25" customHeight="1" x14ac:dyDescent="0.25">
      <c r="A106" s="189" t="s">
        <v>78</v>
      </c>
      <c r="B106" s="165"/>
      <c r="C106" s="80" t="s">
        <v>82</v>
      </c>
      <c r="D106" s="80"/>
      <c r="E106" s="67"/>
      <c r="F106" s="80"/>
      <c r="G106" s="80"/>
      <c r="H106" s="80"/>
      <c r="I106" s="80"/>
      <c r="J106" s="81"/>
    </row>
    <row r="107" spans="1:10" ht="69" customHeight="1" x14ac:dyDescent="0.25">
      <c r="A107" s="189" t="s">
        <v>79</v>
      </c>
      <c r="B107" s="165"/>
      <c r="C107" s="80" t="s">
        <v>83</v>
      </c>
      <c r="D107" s="80"/>
      <c r="E107" s="67"/>
      <c r="F107" s="80"/>
      <c r="G107" s="80"/>
      <c r="H107" s="80"/>
      <c r="I107" s="80"/>
      <c r="J107" s="81"/>
    </row>
    <row r="108" spans="1:10" ht="58.5" customHeight="1" x14ac:dyDescent="0.25">
      <c r="A108" s="189" t="s">
        <v>80</v>
      </c>
      <c r="B108" s="165"/>
      <c r="C108" s="80" t="s">
        <v>75</v>
      </c>
      <c r="D108" s="80"/>
      <c r="E108" s="67"/>
      <c r="F108" s="80"/>
      <c r="G108" s="80"/>
      <c r="H108" s="80"/>
      <c r="I108" s="80"/>
      <c r="J108" s="81"/>
    </row>
    <row r="109" spans="1:10" ht="48.75" customHeight="1" x14ac:dyDescent="0.25">
      <c r="A109" s="189" t="s">
        <v>84</v>
      </c>
      <c r="B109" s="165"/>
      <c r="C109" s="80" t="s">
        <v>75</v>
      </c>
      <c r="D109" s="80"/>
      <c r="E109" s="67"/>
      <c r="F109" s="80"/>
      <c r="G109" s="80"/>
      <c r="H109" s="80"/>
      <c r="I109" s="80"/>
      <c r="J109" s="81"/>
    </row>
    <row r="110" spans="1:10" x14ac:dyDescent="0.25">
      <c r="A110" s="189" t="s">
        <v>85</v>
      </c>
      <c r="B110" s="165"/>
      <c r="C110" s="80"/>
      <c r="D110" s="80">
        <f>'[1]MIS Format VII'!E8</f>
        <v>0</v>
      </c>
      <c r="E110" s="125">
        <f>'[1]MIS Format VII'!F8</f>
        <v>0</v>
      </c>
      <c r="F110" s="125">
        <f>'[1]MIS Format VII'!G8</f>
        <v>0</v>
      </c>
      <c r="G110" s="125">
        <f>'[1]MIS Format VII'!H8</f>
        <v>0</v>
      </c>
      <c r="H110" s="125">
        <f>'[1]MIS Format VII'!I8</f>
        <v>0</v>
      </c>
      <c r="I110" s="125">
        <f>'[1]MIS Format VII'!J8</f>
        <v>0</v>
      </c>
      <c r="J110" s="125">
        <f>'[1]MIS Format VII'!K8</f>
        <v>0</v>
      </c>
    </row>
    <row r="111" spans="1:10" x14ac:dyDescent="0.25">
      <c r="A111" s="189" t="s">
        <v>86</v>
      </c>
      <c r="B111" s="165"/>
      <c r="C111" s="80"/>
      <c r="D111" s="125">
        <f>'[1]MIS Format VII'!E9</f>
        <v>0</v>
      </c>
      <c r="E111" s="125">
        <f>'[1]MIS Format VII'!F9</f>
        <v>0</v>
      </c>
      <c r="F111" s="125">
        <f>'[1]MIS Format VII'!G9</f>
        <v>0</v>
      </c>
      <c r="G111" s="125">
        <f>'[1]MIS Format VII'!H9</f>
        <v>0</v>
      </c>
      <c r="H111" s="125">
        <f>'[1]MIS Format VII'!I9</f>
        <v>0</v>
      </c>
      <c r="I111" s="125">
        <f>'[1]MIS Format VII'!J9</f>
        <v>0</v>
      </c>
      <c r="J111" s="125">
        <f>'[1]MIS Format VII'!K9</f>
        <v>0</v>
      </c>
    </row>
    <row r="112" spans="1:10" ht="16.5" thickBot="1" x14ac:dyDescent="0.3">
      <c r="A112" s="60"/>
      <c r="B112" s="61"/>
      <c r="C112" s="61"/>
      <c r="D112" s="61"/>
      <c r="E112" s="83"/>
      <c r="F112" s="61"/>
      <c r="G112" s="61"/>
      <c r="H112" s="61"/>
      <c r="I112" s="61"/>
      <c r="J112" s="62"/>
    </row>
    <row r="114" spans="1:10" ht="16.5" thickBot="1" x14ac:dyDescent="0.3"/>
    <row r="115" spans="1:10" ht="15.75" customHeight="1" x14ac:dyDescent="0.25">
      <c r="A115" s="144" t="s">
        <v>87</v>
      </c>
      <c r="B115" s="145"/>
      <c r="C115" s="145"/>
      <c r="D115" s="145"/>
      <c r="E115" s="145"/>
      <c r="F115" s="145"/>
      <c r="G115" s="145"/>
      <c r="H115" s="145"/>
      <c r="I115" s="145"/>
      <c r="J115" s="146"/>
    </row>
    <row r="116" spans="1:10" x14ac:dyDescent="0.25">
      <c r="A116" s="136"/>
      <c r="B116" s="137"/>
      <c r="C116" s="137"/>
      <c r="D116" s="137"/>
      <c r="E116" s="137"/>
      <c r="F116" s="137"/>
      <c r="G116" s="137"/>
      <c r="H116" s="137"/>
      <c r="I116" s="137"/>
      <c r="J116" s="138"/>
    </row>
    <row r="117" spans="1:10" x14ac:dyDescent="0.25">
      <c r="A117" s="139" t="s">
        <v>0</v>
      </c>
      <c r="B117" s="140"/>
      <c r="C117" s="175" t="s">
        <v>13</v>
      </c>
      <c r="D117" s="175"/>
      <c r="E117" s="175"/>
      <c r="F117" s="175"/>
      <c r="G117" s="175"/>
      <c r="H117" s="48"/>
      <c r="I117" s="48"/>
      <c r="J117" s="49"/>
    </row>
    <row r="118" spans="1:10" x14ac:dyDescent="0.25">
      <c r="A118" s="139" t="s">
        <v>1</v>
      </c>
      <c r="B118" s="140"/>
      <c r="C118" s="50">
        <v>44682</v>
      </c>
      <c r="D118" s="48"/>
      <c r="E118" s="82"/>
      <c r="F118" s="48"/>
      <c r="G118" s="48"/>
      <c r="H118" s="48"/>
      <c r="I118" s="48"/>
      <c r="J118" s="49"/>
    </row>
    <row r="119" spans="1:10" x14ac:dyDescent="0.25">
      <c r="A119" s="139" t="s">
        <v>2</v>
      </c>
      <c r="B119" s="140"/>
      <c r="C119" s="123">
        <v>2022</v>
      </c>
      <c r="D119" s="48"/>
      <c r="E119" s="82"/>
      <c r="F119" s="48"/>
      <c r="G119" s="48"/>
      <c r="H119" s="48"/>
      <c r="I119" s="48"/>
      <c r="J119" s="49"/>
    </row>
    <row r="120" spans="1:10" x14ac:dyDescent="0.25">
      <c r="A120" s="51"/>
      <c r="B120" s="48"/>
      <c r="C120" s="48"/>
      <c r="D120" s="48"/>
      <c r="E120" s="82"/>
      <c r="F120" s="48"/>
      <c r="G120" s="48"/>
      <c r="H120" s="48"/>
      <c r="I120" s="48"/>
      <c r="J120" s="49"/>
    </row>
    <row r="121" spans="1:10" x14ac:dyDescent="0.25">
      <c r="A121" s="183" t="s">
        <v>54</v>
      </c>
      <c r="B121" s="184"/>
      <c r="C121" s="187" t="s">
        <v>55</v>
      </c>
      <c r="D121" s="187" t="s">
        <v>56</v>
      </c>
      <c r="E121" s="184" t="s">
        <v>57</v>
      </c>
      <c r="F121" s="187" t="s">
        <v>58</v>
      </c>
      <c r="G121" s="187" t="s">
        <v>59</v>
      </c>
      <c r="H121" s="187"/>
      <c r="I121" s="187"/>
      <c r="J121" s="188" t="s">
        <v>60</v>
      </c>
    </row>
    <row r="122" spans="1:10" ht="47.25" x14ac:dyDescent="0.25">
      <c r="A122" s="183"/>
      <c r="B122" s="184"/>
      <c r="C122" s="187"/>
      <c r="D122" s="187"/>
      <c r="E122" s="184"/>
      <c r="F122" s="187"/>
      <c r="G122" s="79" t="s">
        <v>61</v>
      </c>
      <c r="H122" s="79" t="s">
        <v>62</v>
      </c>
      <c r="I122" s="79" t="s">
        <v>35</v>
      </c>
      <c r="J122" s="188"/>
    </row>
    <row r="123" spans="1:10" x14ac:dyDescent="0.25">
      <c r="A123" s="178">
        <v>1</v>
      </c>
      <c r="B123" s="155"/>
      <c r="C123" s="79">
        <v>2</v>
      </c>
      <c r="D123" s="79">
        <v>3</v>
      </c>
      <c r="E123" s="124">
        <v>4</v>
      </c>
      <c r="F123" s="79" t="s">
        <v>36</v>
      </c>
      <c r="G123" s="79">
        <v>6</v>
      </c>
      <c r="H123" s="79">
        <v>7</v>
      </c>
      <c r="I123" s="76" t="s">
        <v>37</v>
      </c>
      <c r="J123" s="77" t="s">
        <v>47</v>
      </c>
    </row>
    <row r="124" spans="1:10" ht="72" customHeight="1" x14ac:dyDescent="0.25">
      <c r="A124" s="183" t="s">
        <v>88</v>
      </c>
      <c r="B124" s="184"/>
      <c r="C124" s="67" t="s">
        <v>90</v>
      </c>
      <c r="D124" s="80">
        <f>'[1]MIS Format VIII'!E7</f>
        <v>0</v>
      </c>
      <c r="E124" s="125">
        <f>'[1]MIS Format VIII'!F7</f>
        <v>0</v>
      </c>
      <c r="F124" s="125">
        <f>'[1]MIS Format VIII'!G7</f>
        <v>0</v>
      </c>
      <c r="G124" s="125">
        <f>'[1]MIS Format VIII'!H7</f>
        <v>0</v>
      </c>
      <c r="H124" s="125">
        <f>'[1]MIS Format VIII'!I7</f>
        <v>0</v>
      </c>
      <c r="I124" s="125">
        <f>'[1]MIS Format VIII'!J7</f>
        <v>0</v>
      </c>
      <c r="J124" s="125">
        <f>'[1]MIS Format VIII'!K7</f>
        <v>0</v>
      </c>
    </row>
    <row r="125" spans="1:10" ht="72.75" customHeight="1" x14ac:dyDescent="0.25">
      <c r="A125" s="183" t="s">
        <v>89</v>
      </c>
      <c r="B125" s="184"/>
      <c r="C125" s="67" t="s">
        <v>91</v>
      </c>
      <c r="D125" s="125">
        <f>'[1]MIS Format VIII'!E8</f>
        <v>0</v>
      </c>
      <c r="E125" s="125">
        <f>'[1]MIS Format VIII'!F8</f>
        <v>0</v>
      </c>
      <c r="F125" s="125">
        <f>'[1]MIS Format VIII'!G8</f>
        <v>0</v>
      </c>
      <c r="G125" s="125">
        <f>'[1]MIS Format VIII'!H8</f>
        <v>0</v>
      </c>
      <c r="H125" s="125">
        <f>'[1]MIS Format VIII'!I8</f>
        <v>0</v>
      </c>
      <c r="I125" s="125">
        <f>'[1]MIS Format VIII'!J8</f>
        <v>0</v>
      </c>
      <c r="J125" s="125">
        <f>'[1]MIS Format VIII'!K8</f>
        <v>0</v>
      </c>
    </row>
    <row r="126" spans="1:10" ht="16.5" thickBot="1" x14ac:dyDescent="0.3">
      <c r="A126" s="60"/>
      <c r="B126" s="61"/>
      <c r="C126" s="61"/>
      <c r="D126" s="61"/>
      <c r="E126" s="83"/>
      <c r="F126" s="61"/>
      <c r="G126" s="61"/>
      <c r="H126" s="61"/>
      <c r="I126" s="61"/>
      <c r="J126" s="62"/>
    </row>
    <row r="128" spans="1:10" ht="16.5" thickBot="1" x14ac:dyDescent="0.3"/>
    <row r="129" spans="1:10" x14ac:dyDescent="0.25">
      <c r="A129" s="144" t="s">
        <v>92</v>
      </c>
      <c r="B129" s="145"/>
      <c r="C129" s="145"/>
      <c r="D129" s="145"/>
      <c r="E129" s="145"/>
      <c r="F129" s="145"/>
      <c r="G129" s="145"/>
      <c r="H129" s="145"/>
      <c r="I129" s="145"/>
      <c r="J129" s="146"/>
    </row>
    <row r="130" spans="1:10" x14ac:dyDescent="0.25">
      <c r="A130" s="136"/>
      <c r="B130" s="137"/>
      <c r="C130" s="137"/>
      <c r="D130" s="137"/>
      <c r="E130" s="137"/>
      <c r="F130" s="137"/>
      <c r="G130" s="137"/>
      <c r="H130" s="137"/>
      <c r="I130" s="137"/>
      <c r="J130" s="138"/>
    </row>
    <row r="131" spans="1:10" x14ac:dyDescent="0.25">
      <c r="A131" s="139" t="s">
        <v>0</v>
      </c>
      <c r="B131" s="140"/>
      <c r="C131" s="175" t="s">
        <v>13</v>
      </c>
      <c r="D131" s="175"/>
      <c r="E131" s="175"/>
      <c r="F131" s="175"/>
      <c r="G131" s="175"/>
      <c r="H131" s="48"/>
      <c r="I131" s="48"/>
      <c r="J131" s="49"/>
    </row>
    <row r="132" spans="1:10" x14ac:dyDescent="0.25">
      <c r="A132" s="139" t="s">
        <v>1</v>
      </c>
      <c r="B132" s="140"/>
      <c r="C132" s="50">
        <v>44682</v>
      </c>
      <c r="D132" s="48"/>
      <c r="E132" s="82"/>
      <c r="F132" s="48"/>
      <c r="G132" s="48"/>
      <c r="H132" s="48"/>
      <c r="I132" s="48"/>
      <c r="J132" s="49"/>
    </row>
    <row r="133" spans="1:10" x14ac:dyDescent="0.25">
      <c r="A133" s="139" t="s">
        <v>2</v>
      </c>
      <c r="B133" s="140"/>
      <c r="C133" s="123">
        <v>2022</v>
      </c>
      <c r="D133" s="48"/>
      <c r="E133" s="82"/>
      <c r="F133" s="48"/>
      <c r="G133" s="48"/>
      <c r="H133" s="48"/>
      <c r="I133" s="48"/>
      <c r="J133" s="49"/>
    </row>
    <row r="134" spans="1:10" x14ac:dyDescent="0.25">
      <c r="A134" s="51"/>
      <c r="B134" s="48"/>
      <c r="C134" s="48"/>
      <c r="D134" s="48"/>
      <c r="E134" s="82"/>
      <c r="F134" s="48"/>
      <c r="G134" s="48"/>
      <c r="H134" s="48"/>
      <c r="I134" s="48"/>
      <c r="J134" s="49"/>
    </row>
    <row r="135" spans="1:10" x14ac:dyDescent="0.25">
      <c r="A135" s="183" t="s">
        <v>54</v>
      </c>
      <c r="B135" s="184"/>
      <c r="C135" s="187" t="s">
        <v>55</v>
      </c>
      <c r="D135" s="187" t="s">
        <v>56</v>
      </c>
      <c r="E135" s="184" t="s">
        <v>57</v>
      </c>
      <c r="F135" s="187" t="s">
        <v>58</v>
      </c>
      <c r="G135" s="187" t="s">
        <v>59</v>
      </c>
      <c r="H135" s="187"/>
      <c r="I135" s="187"/>
      <c r="J135" s="188" t="s">
        <v>60</v>
      </c>
    </row>
    <row r="136" spans="1:10" ht="47.25" x14ac:dyDescent="0.25">
      <c r="A136" s="183"/>
      <c r="B136" s="184"/>
      <c r="C136" s="187"/>
      <c r="D136" s="187"/>
      <c r="E136" s="184"/>
      <c r="F136" s="187"/>
      <c r="G136" s="79" t="s">
        <v>61</v>
      </c>
      <c r="H136" s="79" t="s">
        <v>62</v>
      </c>
      <c r="I136" s="79" t="s">
        <v>35</v>
      </c>
      <c r="J136" s="188"/>
    </row>
    <row r="137" spans="1:10" x14ac:dyDescent="0.25">
      <c r="A137" s="178">
        <v>1</v>
      </c>
      <c r="B137" s="155"/>
      <c r="C137" s="79">
        <v>2</v>
      </c>
      <c r="D137" s="79">
        <v>3</v>
      </c>
      <c r="E137" s="124">
        <v>4</v>
      </c>
      <c r="F137" s="79" t="s">
        <v>36</v>
      </c>
      <c r="G137" s="79">
        <v>6</v>
      </c>
      <c r="H137" s="79">
        <v>7</v>
      </c>
      <c r="I137" s="76" t="s">
        <v>37</v>
      </c>
      <c r="J137" s="77" t="s">
        <v>47</v>
      </c>
    </row>
    <row r="138" spans="1:10" ht="94.5" x14ac:dyDescent="0.25">
      <c r="A138" s="183" t="s">
        <v>93</v>
      </c>
      <c r="B138" s="184"/>
      <c r="C138" s="67" t="s">
        <v>94</v>
      </c>
      <c r="D138" s="298">
        <f>'[1]MIS Format IX'!E8</f>
        <v>166</v>
      </c>
      <c r="E138" s="298">
        <f>'[1]MIS Format IX'!F8</f>
        <v>2947</v>
      </c>
      <c r="F138" s="298">
        <f>D138+E138</f>
        <v>3113</v>
      </c>
      <c r="G138" s="298">
        <f>'[1]MIS Format IX'!H8</f>
        <v>2940</v>
      </c>
      <c r="H138" s="298">
        <f>'[1]MIS Format IX'!I8</f>
        <v>56</v>
      </c>
      <c r="I138" s="298">
        <f>G138+H138</f>
        <v>2996</v>
      </c>
      <c r="J138" s="299">
        <f>F138-I138</f>
        <v>117</v>
      </c>
    </row>
    <row r="139" spans="1:10" ht="78.75" x14ac:dyDescent="0.25">
      <c r="A139" s="183" t="s">
        <v>95</v>
      </c>
      <c r="B139" s="184"/>
      <c r="C139" s="67" t="s">
        <v>96</v>
      </c>
      <c r="D139" s="298">
        <f>'[1]MIS Format IX'!E9</f>
        <v>52</v>
      </c>
      <c r="E139" s="298">
        <f>'[1]MIS Format IX'!F9</f>
        <v>569</v>
      </c>
      <c r="F139" s="298">
        <f t="shared" ref="F139:F143" si="6">D139+E139</f>
        <v>621</v>
      </c>
      <c r="G139" s="298">
        <f>'[1]MIS Format IX'!H9</f>
        <v>552</v>
      </c>
      <c r="H139" s="298">
        <f>'[1]MIS Format IX'!I9</f>
        <v>22</v>
      </c>
      <c r="I139" s="298">
        <f t="shared" ref="I139:I143" si="7">G139+H139</f>
        <v>574</v>
      </c>
      <c r="J139" s="299">
        <f t="shared" ref="J139:J143" si="8">F139-I139</f>
        <v>47</v>
      </c>
    </row>
    <row r="140" spans="1:10" ht="33.75" customHeight="1" x14ac:dyDescent="0.25">
      <c r="A140" s="183" t="s">
        <v>97</v>
      </c>
      <c r="B140" s="184"/>
      <c r="C140" s="67" t="s">
        <v>98</v>
      </c>
      <c r="D140" s="298">
        <f>'[1]MIS Format IX'!E10</f>
        <v>413</v>
      </c>
      <c r="E140" s="298">
        <f>'[1]MIS Format IX'!F10</f>
        <v>306</v>
      </c>
      <c r="F140" s="298">
        <f t="shared" si="6"/>
        <v>719</v>
      </c>
      <c r="G140" s="298">
        <f>'[1]MIS Format IX'!H10</f>
        <v>243</v>
      </c>
      <c r="H140" s="298">
        <f>'[1]MIS Format IX'!I10</f>
        <v>17</v>
      </c>
      <c r="I140" s="298">
        <f t="shared" si="7"/>
        <v>260</v>
      </c>
      <c r="J140" s="299">
        <f t="shared" si="8"/>
        <v>459</v>
      </c>
    </row>
    <row r="141" spans="1:10" ht="48.75" customHeight="1" x14ac:dyDescent="0.25">
      <c r="A141" s="183" t="s">
        <v>99</v>
      </c>
      <c r="B141" s="184"/>
      <c r="C141" s="67" t="s">
        <v>39</v>
      </c>
      <c r="D141" s="298">
        <f>'[1]MIS Format IX'!E11</f>
        <v>185</v>
      </c>
      <c r="E141" s="298">
        <f>'[1]MIS Format IX'!F11</f>
        <v>1080</v>
      </c>
      <c r="F141" s="298">
        <f t="shared" si="6"/>
        <v>1265</v>
      </c>
      <c r="G141" s="298">
        <f>'[1]MIS Format IX'!H11</f>
        <v>406</v>
      </c>
      <c r="H141" s="298">
        <f>'[1]MIS Format IX'!I11</f>
        <v>766</v>
      </c>
      <c r="I141" s="298">
        <f t="shared" si="7"/>
        <v>1172</v>
      </c>
      <c r="J141" s="299">
        <f t="shared" si="8"/>
        <v>93</v>
      </c>
    </row>
    <row r="142" spans="1:10" ht="31.5" x14ac:dyDescent="0.25">
      <c r="A142" s="183" t="s">
        <v>100</v>
      </c>
      <c r="B142" s="184"/>
      <c r="C142" s="67" t="s">
        <v>101</v>
      </c>
      <c r="D142" s="298">
        <f>'[1]MIS Format IX'!E12</f>
        <v>0</v>
      </c>
      <c r="E142" s="298">
        <f>'[1]MIS Format IX'!F12</f>
        <v>0</v>
      </c>
      <c r="F142" s="298">
        <f t="shared" si="6"/>
        <v>0</v>
      </c>
      <c r="G142" s="298">
        <f>'[1]MIS Format IX'!H12</f>
        <v>0</v>
      </c>
      <c r="H142" s="298">
        <f>'[1]MIS Format IX'!I12</f>
        <v>0</v>
      </c>
      <c r="I142" s="298">
        <f t="shared" si="7"/>
        <v>0</v>
      </c>
      <c r="J142" s="299">
        <f t="shared" si="8"/>
        <v>0</v>
      </c>
    </row>
    <row r="143" spans="1:10" ht="31.5" x14ac:dyDescent="0.25">
      <c r="A143" s="183" t="s">
        <v>102</v>
      </c>
      <c r="B143" s="184"/>
      <c r="C143" s="67" t="s">
        <v>103</v>
      </c>
      <c r="D143" s="298">
        <f>'[1]MIS Format IX'!E13</f>
        <v>0</v>
      </c>
      <c r="E143" s="298">
        <f>'[1]MIS Format IX'!F13</f>
        <v>0</v>
      </c>
      <c r="F143" s="298">
        <f t="shared" si="6"/>
        <v>0</v>
      </c>
      <c r="G143" s="298">
        <f>'[1]MIS Format IX'!H13</f>
        <v>0</v>
      </c>
      <c r="H143" s="298">
        <f>'[1]MIS Format IX'!I13</f>
        <v>0</v>
      </c>
      <c r="I143" s="298">
        <f t="shared" si="7"/>
        <v>0</v>
      </c>
      <c r="J143" s="299">
        <f t="shared" si="8"/>
        <v>0</v>
      </c>
    </row>
    <row r="144" spans="1:10" ht="16.5" thickBot="1" x14ac:dyDescent="0.3">
      <c r="A144" s="185"/>
      <c r="B144" s="186"/>
      <c r="C144" s="85"/>
      <c r="D144" s="52"/>
      <c r="E144" s="85"/>
      <c r="F144" s="52"/>
      <c r="G144" s="52"/>
      <c r="H144" s="52"/>
      <c r="I144" s="52"/>
      <c r="J144" s="53"/>
    </row>
    <row r="145" spans="1:10" ht="16.5" thickBot="1" x14ac:dyDescent="0.3"/>
    <row r="146" spans="1:10" x14ac:dyDescent="0.25">
      <c r="A146" s="144" t="s">
        <v>104</v>
      </c>
      <c r="B146" s="145"/>
      <c r="C146" s="145"/>
      <c r="D146" s="145"/>
      <c r="E146" s="145"/>
      <c r="F146" s="145"/>
      <c r="G146" s="145"/>
      <c r="H146" s="145"/>
      <c r="I146" s="145"/>
      <c r="J146" s="146"/>
    </row>
    <row r="147" spans="1:10" x14ac:dyDescent="0.25">
      <c r="A147" s="136"/>
      <c r="B147" s="137"/>
      <c r="C147" s="137"/>
      <c r="D147" s="137"/>
      <c r="E147" s="137"/>
      <c r="F147" s="137"/>
      <c r="G147" s="137"/>
      <c r="H147" s="137"/>
      <c r="I147" s="137"/>
      <c r="J147" s="138"/>
    </row>
    <row r="148" spans="1:10" x14ac:dyDescent="0.25">
      <c r="A148" s="139" t="s">
        <v>0</v>
      </c>
      <c r="B148" s="140"/>
      <c r="C148" s="175" t="s">
        <v>13</v>
      </c>
      <c r="D148" s="175"/>
      <c r="E148" s="175"/>
      <c r="F148" s="175"/>
      <c r="G148" s="175"/>
      <c r="H148" s="48"/>
      <c r="I148" s="48"/>
      <c r="J148" s="49"/>
    </row>
    <row r="149" spans="1:10" x14ac:dyDescent="0.25">
      <c r="A149" s="139" t="s">
        <v>1</v>
      </c>
      <c r="B149" s="140"/>
      <c r="C149" s="50">
        <v>44682</v>
      </c>
      <c r="D149" s="48"/>
      <c r="E149" s="82"/>
      <c r="F149" s="48"/>
      <c r="G149" s="48"/>
      <c r="H149" s="48"/>
      <c r="I149" s="48"/>
      <c r="J149" s="49"/>
    </row>
    <row r="150" spans="1:10" x14ac:dyDescent="0.25">
      <c r="A150" s="139" t="s">
        <v>2</v>
      </c>
      <c r="B150" s="140"/>
      <c r="C150" s="123">
        <v>2022</v>
      </c>
      <c r="D150" s="48"/>
      <c r="E150" s="82"/>
      <c r="F150" s="48"/>
      <c r="G150" s="48"/>
      <c r="H150" s="48"/>
      <c r="I150" s="48"/>
      <c r="J150" s="49"/>
    </row>
    <row r="151" spans="1:10" x14ac:dyDescent="0.25">
      <c r="A151" s="51"/>
      <c r="B151" s="48"/>
      <c r="C151" s="48"/>
      <c r="D151" s="48"/>
      <c r="E151" s="82"/>
      <c r="F151" s="48"/>
      <c r="G151" s="48"/>
      <c r="H151" s="48"/>
      <c r="I151" s="48"/>
      <c r="J151" s="49"/>
    </row>
    <row r="152" spans="1:10" x14ac:dyDescent="0.25">
      <c r="A152" s="183" t="s">
        <v>54</v>
      </c>
      <c r="B152" s="184"/>
      <c r="C152" s="187" t="s">
        <v>55</v>
      </c>
      <c r="D152" s="187" t="s">
        <v>56</v>
      </c>
      <c r="E152" s="184" t="s">
        <v>57</v>
      </c>
      <c r="F152" s="187" t="s">
        <v>58</v>
      </c>
      <c r="G152" s="187" t="s">
        <v>59</v>
      </c>
      <c r="H152" s="187"/>
      <c r="I152" s="187"/>
      <c r="J152" s="188" t="s">
        <v>60</v>
      </c>
    </row>
    <row r="153" spans="1:10" ht="47.25" x14ac:dyDescent="0.25">
      <c r="A153" s="183"/>
      <c r="B153" s="184"/>
      <c r="C153" s="187"/>
      <c r="D153" s="187"/>
      <c r="E153" s="184"/>
      <c r="F153" s="187"/>
      <c r="G153" s="79" t="s">
        <v>61</v>
      </c>
      <c r="H153" s="79" t="s">
        <v>62</v>
      </c>
      <c r="I153" s="79" t="s">
        <v>35</v>
      </c>
      <c r="J153" s="188"/>
    </row>
    <row r="154" spans="1:10" x14ac:dyDescent="0.25">
      <c r="A154" s="178">
        <v>1</v>
      </c>
      <c r="B154" s="155"/>
      <c r="C154" s="79">
        <v>2</v>
      </c>
      <c r="D154" s="79">
        <v>3</v>
      </c>
      <c r="E154" s="124">
        <v>4</v>
      </c>
      <c r="F154" s="79" t="s">
        <v>36</v>
      </c>
      <c r="G154" s="79">
        <v>6</v>
      </c>
      <c r="H154" s="79">
        <v>7</v>
      </c>
      <c r="I154" s="76" t="s">
        <v>37</v>
      </c>
      <c r="J154" s="77" t="s">
        <v>47</v>
      </c>
    </row>
    <row r="155" spans="1:10" ht="31.5" x14ac:dyDescent="0.25">
      <c r="A155" s="183" t="s">
        <v>105</v>
      </c>
      <c r="B155" s="184"/>
      <c r="C155" s="67" t="s">
        <v>110</v>
      </c>
      <c r="D155" s="298">
        <f>'[1]MIS Format X'!E8</f>
        <v>515</v>
      </c>
      <c r="E155" s="298">
        <f>'[1]MIS Format X'!F8</f>
        <v>268</v>
      </c>
      <c r="F155" s="298">
        <f>D155+E155</f>
        <v>783</v>
      </c>
      <c r="G155" s="298">
        <f>'[1]MIS Format X'!H8</f>
        <v>218</v>
      </c>
      <c r="H155" s="298">
        <f>'[1]MIS Format X'!I8</f>
        <v>36</v>
      </c>
      <c r="I155" s="298">
        <f>G155+H155</f>
        <v>254</v>
      </c>
      <c r="J155" s="299">
        <f>F155-I155</f>
        <v>529</v>
      </c>
    </row>
    <row r="156" spans="1:10" x14ac:dyDescent="0.25">
      <c r="A156" s="183" t="s">
        <v>106</v>
      </c>
      <c r="B156" s="184"/>
      <c r="C156" s="67" t="s">
        <v>111</v>
      </c>
      <c r="D156" s="298">
        <f>'[1]MIS Format X'!E9</f>
        <v>12</v>
      </c>
      <c r="E156" s="298">
        <f>'[1]MIS Format X'!F9</f>
        <v>114</v>
      </c>
      <c r="F156" s="298">
        <f t="shared" ref="F156:F159" si="9">D156+E156</f>
        <v>126</v>
      </c>
      <c r="G156" s="298">
        <f>'[1]MIS Format X'!H9</f>
        <v>104</v>
      </c>
      <c r="H156" s="298">
        <f>'[1]MIS Format X'!I9</f>
        <v>2</v>
      </c>
      <c r="I156" s="298">
        <f t="shared" ref="I156:I159" si="10">G156+H156</f>
        <v>106</v>
      </c>
      <c r="J156" s="299">
        <f t="shared" ref="J156:J159" si="11">F156-I156</f>
        <v>20</v>
      </c>
    </row>
    <row r="157" spans="1:10" x14ac:dyDescent="0.25">
      <c r="A157" s="183" t="s">
        <v>107</v>
      </c>
      <c r="B157" s="184"/>
      <c r="C157" s="67" t="s">
        <v>75</v>
      </c>
      <c r="D157" s="298">
        <f>'[1]MIS Format X'!E10</f>
        <v>16</v>
      </c>
      <c r="E157" s="298">
        <f>'[1]MIS Format X'!F10</f>
        <v>63</v>
      </c>
      <c r="F157" s="298">
        <f t="shared" si="9"/>
        <v>79</v>
      </c>
      <c r="G157" s="298">
        <f>'[1]MIS Format X'!H10</f>
        <v>59</v>
      </c>
      <c r="H157" s="298">
        <f>'[1]MIS Format X'!I10</f>
        <v>2</v>
      </c>
      <c r="I157" s="298">
        <f t="shared" si="10"/>
        <v>61</v>
      </c>
      <c r="J157" s="299">
        <f t="shared" si="11"/>
        <v>18</v>
      </c>
    </row>
    <row r="158" spans="1:10" x14ac:dyDescent="0.25">
      <c r="A158" s="183" t="s">
        <v>108</v>
      </c>
      <c r="B158" s="184"/>
      <c r="C158" s="67" t="s">
        <v>112</v>
      </c>
      <c r="D158" s="298">
        <f>'[1]MIS Format X'!E11</f>
        <v>154</v>
      </c>
      <c r="E158" s="298">
        <f>'[1]MIS Format X'!F11</f>
        <v>1139</v>
      </c>
      <c r="F158" s="298">
        <f t="shared" si="9"/>
        <v>1293</v>
      </c>
      <c r="G158" s="298">
        <f>'[1]MIS Format X'!H11</f>
        <v>837</v>
      </c>
      <c r="H158" s="298">
        <f>'[1]MIS Format X'!I11</f>
        <v>318</v>
      </c>
      <c r="I158" s="298">
        <f t="shared" si="10"/>
        <v>1155</v>
      </c>
      <c r="J158" s="299">
        <f t="shared" si="11"/>
        <v>138</v>
      </c>
    </row>
    <row r="159" spans="1:10" x14ac:dyDescent="0.25">
      <c r="A159" s="183" t="s">
        <v>109</v>
      </c>
      <c r="B159" s="184"/>
      <c r="C159" s="67" t="s">
        <v>111</v>
      </c>
      <c r="D159" s="298">
        <f>'[1]MIS Format X'!E12</f>
        <v>608</v>
      </c>
      <c r="E159" s="298">
        <f>'[1]MIS Format X'!F12</f>
        <v>4249</v>
      </c>
      <c r="F159" s="298">
        <f t="shared" si="9"/>
        <v>4857</v>
      </c>
      <c r="G159" s="298">
        <f>'[1]MIS Format X'!H12</f>
        <v>3046</v>
      </c>
      <c r="H159" s="298">
        <f>'[1]MIS Format X'!I12</f>
        <v>1177</v>
      </c>
      <c r="I159" s="298">
        <f t="shared" si="10"/>
        <v>4223</v>
      </c>
      <c r="J159" s="299">
        <f t="shared" si="11"/>
        <v>634</v>
      </c>
    </row>
    <row r="160" spans="1:10" ht="16.5" thickBot="1" x14ac:dyDescent="0.3">
      <c r="A160" s="185"/>
      <c r="B160" s="186"/>
      <c r="C160" s="85"/>
      <c r="D160" s="52"/>
      <c r="E160" s="85"/>
      <c r="F160" s="52"/>
      <c r="G160" s="52"/>
      <c r="H160" s="52"/>
      <c r="I160" s="52"/>
      <c r="J160" s="53"/>
    </row>
    <row r="161" spans="1:10" ht="16.5" thickBot="1" x14ac:dyDescent="0.3"/>
    <row r="162" spans="1:10" s="54" customFormat="1" x14ac:dyDescent="0.25">
      <c r="A162" s="144" t="s">
        <v>113</v>
      </c>
      <c r="B162" s="145"/>
      <c r="C162" s="145"/>
      <c r="D162" s="145"/>
      <c r="E162" s="145"/>
      <c r="F162" s="145"/>
      <c r="G162" s="145"/>
      <c r="H162" s="145"/>
      <c r="I162" s="145"/>
      <c r="J162" s="146"/>
    </row>
    <row r="163" spans="1:10" s="54" customFormat="1" x14ac:dyDescent="0.25">
      <c r="A163" s="136"/>
      <c r="B163" s="137"/>
      <c r="C163" s="137"/>
      <c r="D163" s="137"/>
      <c r="E163" s="137"/>
      <c r="F163" s="137"/>
      <c r="G163" s="137"/>
      <c r="H163" s="137"/>
      <c r="I163" s="137"/>
      <c r="J163" s="138"/>
    </row>
    <row r="164" spans="1:10" s="54" customFormat="1" x14ac:dyDescent="0.25">
      <c r="A164" s="139" t="s">
        <v>0</v>
      </c>
      <c r="B164" s="140"/>
      <c r="C164" s="175" t="s">
        <v>13</v>
      </c>
      <c r="D164" s="175"/>
      <c r="E164" s="175"/>
      <c r="F164" s="175"/>
      <c r="G164" s="175"/>
      <c r="H164" s="48"/>
      <c r="I164" s="48"/>
      <c r="J164" s="49"/>
    </row>
    <row r="165" spans="1:10" s="54" customFormat="1" x14ac:dyDescent="0.25">
      <c r="A165" s="139" t="s">
        <v>1</v>
      </c>
      <c r="B165" s="140"/>
      <c r="C165" s="50">
        <v>44682</v>
      </c>
      <c r="D165" s="48"/>
      <c r="E165" s="93"/>
      <c r="F165" s="48"/>
      <c r="G165" s="48"/>
      <c r="H165" s="48"/>
      <c r="I165" s="48"/>
      <c r="J165" s="49"/>
    </row>
    <row r="166" spans="1:10" s="54" customFormat="1" x14ac:dyDescent="0.25">
      <c r="A166" s="139" t="s">
        <v>2</v>
      </c>
      <c r="B166" s="140"/>
      <c r="C166" s="92">
        <v>2022</v>
      </c>
      <c r="D166" s="48"/>
      <c r="E166" s="93"/>
      <c r="F166" s="48"/>
      <c r="G166" s="48"/>
      <c r="H166" s="48"/>
      <c r="I166" s="48"/>
      <c r="J166" s="49"/>
    </row>
    <row r="167" spans="1:10" s="54" customFormat="1" x14ac:dyDescent="0.25">
      <c r="A167" s="51"/>
      <c r="B167" s="48"/>
      <c r="C167" s="48"/>
      <c r="D167" s="48"/>
      <c r="E167" s="93"/>
      <c r="F167" s="48"/>
      <c r="G167" s="48"/>
      <c r="H167" s="48"/>
      <c r="I167" s="48"/>
      <c r="J167" s="49"/>
    </row>
    <row r="168" spans="1:10" ht="54.75" customHeight="1" x14ac:dyDescent="0.25">
      <c r="A168" s="178" t="s">
        <v>114</v>
      </c>
      <c r="B168" s="155"/>
      <c r="C168" s="155" t="s">
        <v>115</v>
      </c>
      <c r="D168" s="155"/>
      <c r="E168" s="155" t="s">
        <v>116</v>
      </c>
      <c r="F168" s="155"/>
      <c r="G168" s="155" t="s">
        <v>125</v>
      </c>
      <c r="H168" s="155"/>
      <c r="I168" s="155" t="s">
        <v>118</v>
      </c>
      <c r="J168" s="164"/>
    </row>
    <row r="169" spans="1:10" x14ac:dyDescent="0.25">
      <c r="A169" s="177">
        <v>1</v>
      </c>
      <c r="B169" s="154"/>
      <c r="C169" s="154">
        <v>2</v>
      </c>
      <c r="D169" s="154"/>
      <c r="E169" s="154" t="s">
        <v>119</v>
      </c>
      <c r="F169" s="154"/>
      <c r="G169" s="154">
        <v>4</v>
      </c>
      <c r="H169" s="154"/>
      <c r="I169" s="154" t="s">
        <v>120</v>
      </c>
      <c r="J169" s="158"/>
    </row>
    <row r="170" spans="1:10" s="117" customFormat="1" x14ac:dyDescent="0.25">
      <c r="A170" s="182">
        <v>7970</v>
      </c>
      <c r="B170" s="181"/>
      <c r="C170" s="179">
        <v>13</v>
      </c>
      <c r="D170" s="179"/>
      <c r="E170" s="180">
        <f>A170+C170</f>
        <v>7983</v>
      </c>
      <c r="F170" s="181"/>
      <c r="G170" s="179">
        <v>5</v>
      </c>
      <c r="H170" s="179"/>
      <c r="I170" s="301">
        <f>(G170/E170)*100</f>
        <v>6.2633095327571095E-2</v>
      </c>
      <c r="J170" s="302"/>
    </row>
    <row r="171" spans="1:10" x14ac:dyDescent="0.25">
      <c r="A171" s="177"/>
      <c r="B171" s="154"/>
      <c r="C171" s="154"/>
      <c r="D171" s="154"/>
      <c r="E171" s="154"/>
      <c r="F171" s="154"/>
      <c r="G171" s="154"/>
      <c r="H171" s="154"/>
      <c r="I171" s="154"/>
      <c r="J171" s="158"/>
    </row>
    <row r="172" spans="1:10" x14ac:dyDescent="0.25">
      <c r="A172" s="177"/>
      <c r="B172" s="154"/>
      <c r="C172" s="154"/>
      <c r="D172" s="154"/>
      <c r="E172" s="154"/>
      <c r="F172" s="154"/>
      <c r="G172" s="154"/>
      <c r="H172" s="154"/>
      <c r="I172" s="154"/>
      <c r="J172" s="158"/>
    </row>
    <row r="173" spans="1:10" x14ac:dyDescent="0.25">
      <c r="A173" s="177"/>
      <c r="B173" s="154"/>
      <c r="C173" s="154"/>
      <c r="D173" s="154"/>
      <c r="E173" s="154"/>
      <c r="F173" s="154"/>
      <c r="G173" s="154"/>
      <c r="H173" s="154"/>
      <c r="I173" s="154"/>
      <c r="J173" s="158"/>
    </row>
    <row r="174" spans="1:10" x14ac:dyDescent="0.25">
      <c r="A174" s="55" t="s">
        <v>121</v>
      </c>
      <c r="B174" s="56" t="s">
        <v>122</v>
      </c>
      <c r="C174" s="56"/>
      <c r="D174" s="56"/>
      <c r="E174" s="82"/>
      <c r="F174" s="48"/>
      <c r="G174" s="48"/>
      <c r="H174" s="48"/>
      <c r="I174" s="48"/>
      <c r="J174" s="49"/>
    </row>
    <row r="175" spans="1:10" x14ac:dyDescent="0.25">
      <c r="A175" s="55"/>
      <c r="B175" s="86" t="s">
        <v>123</v>
      </c>
      <c r="C175" s="86"/>
      <c r="D175" s="86"/>
      <c r="E175" s="82"/>
      <c r="F175" s="48"/>
      <c r="G175" s="48"/>
      <c r="H175" s="48"/>
      <c r="I175" s="48"/>
      <c r="J175" s="49"/>
    </row>
    <row r="176" spans="1:10" ht="16.5" thickBot="1" x14ac:dyDescent="0.3">
      <c r="A176" s="87"/>
      <c r="B176" s="88" t="s">
        <v>124</v>
      </c>
      <c r="C176" s="88"/>
      <c r="D176" s="88"/>
      <c r="E176" s="83"/>
      <c r="F176" s="61"/>
      <c r="G176" s="61"/>
      <c r="H176" s="61"/>
      <c r="I176" s="61"/>
      <c r="J176" s="62"/>
    </row>
    <row r="178" spans="1:10" ht="16.5" thickBot="1" x14ac:dyDescent="0.3"/>
    <row r="179" spans="1:10" x14ac:dyDescent="0.25">
      <c r="A179" s="144" t="s">
        <v>131</v>
      </c>
      <c r="B179" s="145"/>
      <c r="C179" s="145"/>
      <c r="D179" s="145"/>
      <c r="E179" s="145"/>
      <c r="F179" s="145"/>
      <c r="G179" s="145"/>
      <c r="H179" s="145"/>
      <c r="I179" s="145"/>
      <c r="J179" s="146"/>
    </row>
    <row r="180" spans="1:10" x14ac:dyDescent="0.25">
      <c r="A180" s="136"/>
      <c r="B180" s="137"/>
      <c r="C180" s="137"/>
      <c r="D180" s="137"/>
      <c r="E180" s="137"/>
      <c r="F180" s="137"/>
      <c r="G180" s="137"/>
      <c r="H180" s="137"/>
      <c r="I180" s="137"/>
      <c r="J180" s="138"/>
    </row>
    <row r="181" spans="1:10" x14ac:dyDescent="0.25">
      <c r="A181" s="139" t="s">
        <v>0</v>
      </c>
      <c r="B181" s="140"/>
      <c r="C181" s="175" t="s">
        <v>13</v>
      </c>
      <c r="D181" s="175"/>
      <c r="E181" s="175"/>
      <c r="F181" s="175"/>
      <c r="G181" s="175"/>
      <c r="H181" s="48"/>
      <c r="I181" s="48"/>
      <c r="J181" s="49"/>
    </row>
    <row r="182" spans="1:10" x14ac:dyDescent="0.25">
      <c r="A182" s="139" t="s">
        <v>1</v>
      </c>
      <c r="B182" s="140"/>
      <c r="C182" s="50">
        <v>44682</v>
      </c>
      <c r="D182" s="48"/>
      <c r="E182" s="82"/>
      <c r="F182" s="48"/>
      <c r="G182" s="48"/>
      <c r="H182" s="48"/>
      <c r="I182" s="48"/>
      <c r="J182" s="49"/>
    </row>
    <row r="183" spans="1:10" x14ac:dyDescent="0.25">
      <c r="A183" s="139" t="s">
        <v>2</v>
      </c>
      <c r="B183" s="140"/>
      <c r="C183" s="123">
        <v>2022</v>
      </c>
      <c r="D183" s="48"/>
      <c r="E183" s="82"/>
      <c r="F183" s="48"/>
      <c r="G183" s="48"/>
      <c r="H183" s="48"/>
      <c r="I183" s="48"/>
      <c r="J183" s="49"/>
    </row>
    <row r="184" spans="1:10" x14ac:dyDescent="0.25">
      <c r="A184" s="51"/>
      <c r="B184" s="48"/>
      <c r="C184" s="48"/>
      <c r="D184" s="48"/>
      <c r="E184" s="82"/>
      <c r="F184" s="48"/>
      <c r="G184" s="48"/>
      <c r="H184" s="48"/>
      <c r="I184" s="48"/>
      <c r="J184" s="49"/>
    </row>
    <row r="185" spans="1:10" ht="53.25" customHeight="1" x14ac:dyDescent="0.25">
      <c r="A185" s="178" t="s">
        <v>126</v>
      </c>
      <c r="B185" s="155"/>
      <c r="C185" s="155" t="s">
        <v>127</v>
      </c>
      <c r="D185" s="155"/>
      <c r="E185" s="155" t="s">
        <v>128</v>
      </c>
      <c r="F185" s="155"/>
      <c r="G185" s="155" t="s">
        <v>129</v>
      </c>
      <c r="H185" s="155"/>
      <c r="I185" s="155" t="s">
        <v>130</v>
      </c>
      <c r="J185" s="164"/>
    </row>
    <row r="186" spans="1:10" x14ac:dyDescent="0.25">
      <c r="A186" s="177">
        <v>1</v>
      </c>
      <c r="B186" s="154"/>
      <c r="C186" s="154">
        <v>2</v>
      </c>
      <c r="D186" s="154"/>
      <c r="E186" s="154" t="s">
        <v>119</v>
      </c>
      <c r="F186" s="154"/>
      <c r="G186" s="154">
        <v>4</v>
      </c>
      <c r="H186" s="154"/>
      <c r="I186" s="154" t="s">
        <v>120</v>
      </c>
      <c r="J186" s="158"/>
    </row>
    <row r="187" spans="1:10" s="54" customFormat="1" x14ac:dyDescent="0.25">
      <c r="A187" s="177">
        <v>270</v>
      </c>
      <c r="B187" s="154"/>
      <c r="C187" s="154">
        <v>1</v>
      </c>
      <c r="D187" s="154"/>
      <c r="E187" s="154">
        <f>A187+C187</f>
        <v>271</v>
      </c>
      <c r="F187" s="154"/>
      <c r="G187" s="154">
        <v>0</v>
      </c>
      <c r="H187" s="154"/>
      <c r="I187" s="162">
        <f>(G187/E187)*100</f>
        <v>0</v>
      </c>
      <c r="J187" s="163"/>
    </row>
    <row r="188" spans="1:10" x14ac:dyDescent="0.25">
      <c r="A188" s="177"/>
      <c r="B188" s="154"/>
      <c r="C188" s="154"/>
      <c r="D188" s="154"/>
      <c r="E188" s="154"/>
      <c r="F188" s="154"/>
      <c r="G188" s="154"/>
      <c r="H188" s="154"/>
      <c r="I188" s="154"/>
      <c r="J188" s="158"/>
    </row>
    <row r="189" spans="1:10" x14ac:dyDescent="0.25">
      <c r="A189" s="177"/>
      <c r="B189" s="154"/>
      <c r="C189" s="154"/>
      <c r="D189" s="154"/>
      <c r="E189" s="154"/>
      <c r="F189" s="154"/>
      <c r="G189" s="154"/>
      <c r="H189" s="154"/>
      <c r="I189" s="154"/>
      <c r="J189" s="158"/>
    </row>
    <row r="190" spans="1:10" x14ac:dyDescent="0.25">
      <c r="A190" s="177"/>
      <c r="B190" s="154"/>
      <c r="C190" s="154"/>
      <c r="D190" s="154"/>
      <c r="E190" s="154"/>
      <c r="F190" s="154"/>
      <c r="G190" s="154"/>
      <c r="H190" s="154"/>
      <c r="I190" s="154"/>
      <c r="J190" s="158"/>
    </row>
    <row r="191" spans="1:10" x14ac:dyDescent="0.25">
      <c r="A191" s="55"/>
      <c r="B191" s="56"/>
      <c r="C191" s="56"/>
      <c r="D191" s="56"/>
      <c r="E191" s="82"/>
      <c r="F191" s="48"/>
      <c r="G191" s="48"/>
      <c r="H191" s="48"/>
      <c r="I191" s="48"/>
      <c r="J191" s="49"/>
    </row>
    <row r="192" spans="1:10" x14ac:dyDescent="0.25">
      <c r="A192" s="55"/>
      <c r="B192" s="86"/>
      <c r="C192" s="86"/>
      <c r="D192" s="86"/>
      <c r="E192" s="82"/>
      <c r="F192" s="48"/>
      <c r="G192" s="48"/>
      <c r="H192" s="48"/>
      <c r="I192" s="48"/>
      <c r="J192" s="49"/>
    </row>
    <row r="193" spans="1:10" ht="16.5" thickBot="1" x14ac:dyDescent="0.3">
      <c r="A193" s="87"/>
      <c r="B193" s="88"/>
      <c r="C193" s="88"/>
      <c r="D193" s="88"/>
      <c r="E193" s="83"/>
      <c r="F193" s="61"/>
      <c r="G193" s="61"/>
      <c r="H193" s="61"/>
      <c r="I193" s="61"/>
      <c r="J193" s="62"/>
    </row>
    <row r="195" spans="1:10" ht="16.5" thickBot="1" x14ac:dyDescent="0.3"/>
    <row r="196" spans="1:10" x14ac:dyDescent="0.25">
      <c r="A196" s="144" t="s">
        <v>132</v>
      </c>
      <c r="B196" s="145"/>
      <c r="C196" s="145"/>
      <c r="D196" s="145"/>
      <c r="E196" s="145"/>
      <c r="F196" s="145"/>
      <c r="G196" s="145"/>
      <c r="H196" s="145"/>
      <c r="I196" s="145"/>
      <c r="J196" s="146"/>
    </row>
    <row r="197" spans="1:10" x14ac:dyDescent="0.25">
      <c r="A197" s="136"/>
      <c r="B197" s="137"/>
      <c r="C197" s="137"/>
      <c r="D197" s="137"/>
      <c r="E197" s="137"/>
      <c r="F197" s="137"/>
      <c r="G197" s="137"/>
      <c r="H197" s="137"/>
      <c r="I197" s="137"/>
      <c r="J197" s="138"/>
    </row>
    <row r="198" spans="1:10" x14ac:dyDescent="0.25">
      <c r="A198" s="139" t="s">
        <v>0</v>
      </c>
      <c r="B198" s="140"/>
      <c r="C198" s="175" t="s">
        <v>13</v>
      </c>
      <c r="D198" s="175"/>
      <c r="E198" s="175"/>
      <c r="F198" s="175"/>
      <c r="G198" s="175"/>
      <c r="H198" s="48"/>
      <c r="I198" s="48"/>
      <c r="J198" s="49"/>
    </row>
    <row r="199" spans="1:10" x14ac:dyDescent="0.25">
      <c r="A199" s="139" t="s">
        <v>1</v>
      </c>
      <c r="B199" s="140"/>
      <c r="C199" s="50">
        <v>44682</v>
      </c>
      <c r="D199" s="48"/>
      <c r="E199" s="105"/>
      <c r="F199" s="48"/>
      <c r="G199" s="48"/>
      <c r="H199" s="48"/>
      <c r="I199" s="48"/>
      <c r="J199" s="49"/>
    </row>
    <row r="200" spans="1:10" x14ac:dyDescent="0.25">
      <c r="A200" s="139" t="s">
        <v>2</v>
      </c>
      <c r="B200" s="140"/>
      <c r="C200" s="102">
        <v>2022</v>
      </c>
      <c r="D200" s="48"/>
      <c r="E200" s="105"/>
      <c r="F200" s="48"/>
      <c r="G200" s="48"/>
      <c r="H200" s="48"/>
      <c r="I200" s="48"/>
      <c r="J200" s="49"/>
    </row>
    <row r="201" spans="1:10" x14ac:dyDescent="0.25">
      <c r="A201" s="51"/>
      <c r="B201" s="48"/>
      <c r="C201" s="48"/>
      <c r="D201" s="48"/>
      <c r="E201" s="105"/>
      <c r="F201" s="48"/>
      <c r="G201" s="48"/>
      <c r="H201" s="48"/>
      <c r="I201" s="48"/>
      <c r="J201" s="49"/>
    </row>
    <row r="202" spans="1:10" ht="47.25" x14ac:dyDescent="0.25">
      <c r="A202" s="104" t="s">
        <v>16</v>
      </c>
      <c r="B202" s="172" t="s">
        <v>133</v>
      </c>
      <c r="C202" s="176"/>
      <c r="D202" s="99" t="s">
        <v>134</v>
      </c>
      <c r="E202" s="155" t="s">
        <v>135</v>
      </c>
      <c r="F202" s="155"/>
      <c r="G202" s="155" t="s">
        <v>136</v>
      </c>
      <c r="H202" s="155"/>
      <c r="I202" s="155" t="s">
        <v>137</v>
      </c>
      <c r="J202" s="164"/>
    </row>
    <row r="203" spans="1:10" ht="47.25" x14ac:dyDescent="0.25">
      <c r="A203" s="95"/>
      <c r="B203" s="155"/>
      <c r="C203" s="155"/>
      <c r="D203" s="99"/>
      <c r="E203" s="155"/>
      <c r="F203" s="155"/>
      <c r="G203" s="99" t="s">
        <v>33</v>
      </c>
      <c r="H203" s="99" t="s">
        <v>34</v>
      </c>
      <c r="I203" s="155"/>
      <c r="J203" s="164"/>
    </row>
    <row r="204" spans="1:10" ht="31.5" customHeight="1" x14ac:dyDescent="0.25">
      <c r="A204" s="167" t="s">
        <v>138</v>
      </c>
      <c r="B204" s="168"/>
      <c r="C204" s="168"/>
      <c r="D204" s="168"/>
      <c r="E204" s="168"/>
      <c r="F204" s="168"/>
      <c r="G204" s="168"/>
      <c r="H204" s="168"/>
      <c r="I204" s="168"/>
      <c r="J204" s="169"/>
    </row>
    <row r="205" spans="1:10" ht="98.25" customHeight="1" x14ac:dyDescent="0.25">
      <c r="A205" s="103" t="s">
        <v>142</v>
      </c>
      <c r="B205" s="165" t="s">
        <v>38</v>
      </c>
      <c r="C205" s="165" t="s">
        <v>38</v>
      </c>
      <c r="D205" s="57"/>
      <c r="E205" s="134">
        <v>71481</v>
      </c>
      <c r="F205" s="133"/>
      <c r="G205" s="98">
        <f>E205</f>
        <v>71481</v>
      </c>
      <c r="H205" s="98">
        <v>0</v>
      </c>
      <c r="I205" s="170">
        <v>1</v>
      </c>
      <c r="J205" s="171"/>
    </row>
    <row r="206" spans="1:10" ht="81.75" customHeight="1" x14ac:dyDescent="0.25">
      <c r="A206" s="103" t="s">
        <v>143</v>
      </c>
      <c r="B206" s="165" t="s">
        <v>40</v>
      </c>
      <c r="C206" s="165" t="s">
        <v>40</v>
      </c>
      <c r="D206" s="57"/>
      <c r="E206" s="154">
        <v>862</v>
      </c>
      <c r="F206" s="154"/>
      <c r="G206" s="90">
        <f>E206</f>
        <v>862</v>
      </c>
      <c r="H206" s="98">
        <v>0</v>
      </c>
      <c r="I206" s="170">
        <v>1</v>
      </c>
      <c r="J206" s="171"/>
    </row>
    <row r="207" spans="1:10" ht="53.25" customHeight="1" x14ac:dyDescent="0.25">
      <c r="A207" s="103" t="s">
        <v>144</v>
      </c>
      <c r="B207" s="165" t="s">
        <v>41</v>
      </c>
      <c r="C207" s="165" t="s">
        <v>41</v>
      </c>
      <c r="D207" s="57"/>
      <c r="E207" s="154">
        <v>3</v>
      </c>
      <c r="F207" s="154"/>
      <c r="G207" s="98">
        <v>3</v>
      </c>
      <c r="H207" s="98">
        <v>0</v>
      </c>
      <c r="I207" s="170">
        <v>1</v>
      </c>
      <c r="J207" s="158"/>
    </row>
    <row r="208" spans="1:10" s="54" customFormat="1" ht="71.25" customHeight="1" x14ac:dyDescent="0.25">
      <c r="A208" s="103" t="s">
        <v>145</v>
      </c>
      <c r="B208" s="165" t="s">
        <v>139</v>
      </c>
      <c r="C208" s="166" t="s">
        <v>139</v>
      </c>
      <c r="D208" s="57"/>
      <c r="E208" s="154">
        <v>22298</v>
      </c>
      <c r="F208" s="154"/>
      <c r="G208" s="98">
        <f>E208</f>
        <v>22298</v>
      </c>
      <c r="H208" s="98">
        <v>0</v>
      </c>
      <c r="I208" s="170">
        <v>1</v>
      </c>
      <c r="J208" s="171"/>
    </row>
    <row r="209" spans="1:10" ht="21.75" customHeight="1" x14ac:dyDescent="0.25">
      <c r="A209" s="103" t="s">
        <v>146</v>
      </c>
      <c r="B209" s="165" t="s">
        <v>140</v>
      </c>
      <c r="C209" s="166" t="s">
        <v>140</v>
      </c>
      <c r="D209" s="57"/>
      <c r="E209" s="154">
        <v>501</v>
      </c>
      <c r="F209" s="154"/>
      <c r="G209" s="98">
        <f>E209</f>
        <v>501</v>
      </c>
      <c r="H209" s="98">
        <v>0</v>
      </c>
      <c r="I209" s="170">
        <v>1</v>
      </c>
      <c r="J209" s="171"/>
    </row>
    <row r="210" spans="1:10" ht="20.25" customHeight="1" x14ac:dyDescent="0.25">
      <c r="A210" s="103" t="s">
        <v>147</v>
      </c>
      <c r="B210" s="165" t="s">
        <v>148</v>
      </c>
      <c r="C210" s="166" t="s">
        <v>141</v>
      </c>
      <c r="D210" s="57"/>
      <c r="E210" s="154">
        <v>3227</v>
      </c>
      <c r="F210" s="154"/>
      <c r="G210" s="107">
        <v>3149</v>
      </c>
      <c r="H210" s="107">
        <v>78</v>
      </c>
      <c r="I210" s="161">
        <v>0.9758</v>
      </c>
      <c r="J210" s="158"/>
    </row>
    <row r="211" spans="1:10" ht="17.25" customHeight="1" x14ac:dyDescent="0.25">
      <c r="A211" s="58"/>
      <c r="B211" s="172" t="s">
        <v>149</v>
      </c>
      <c r="C211" s="168"/>
      <c r="D211" s="173"/>
      <c r="E211" s="173"/>
      <c r="F211" s="173"/>
      <c r="G211" s="173"/>
      <c r="H211" s="173"/>
      <c r="I211" s="173"/>
      <c r="J211" s="174"/>
    </row>
    <row r="212" spans="1:10" x14ac:dyDescent="0.25">
      <c r="A212" s="103">
        <v>2</v>
      </c>
      <c r="B212" s="165" t="s">
        <v>150</v>
      </c>
      <c r="C212" s="165"/>
      <c r="D212" s="57"/>
      <c r="E212" s="154" t="s">
        <v>209</v>
      </c>
      <c r="F212" s="154"/>
      <c r="G212" s="57"/>
      <c r="H212" s="57"/>
      <c r="I212" s="154"/>
      <c r="J212" s="158"/>
    </row>
    <row r="213" spans="1:10" x14ac:dyDescent="0.25">
      <c r="A213" s="103"/>
      <c r="B213" s="165" t="s">
        <v>151</v>
      </c>
      <c r="C213" s="165"/>
      <c r="D213" s="57"/>
      <c r="E213" s="154" t="s">
        <v>205</v>
      </c>
      <c r="F213" s="154"/>
      <c r="G213" s="57"/>
      <c r="H213" s="57"/>
      <c r="I213" s="161"/>
      <c r="J213" s="158"/>
    </row>
    <row r="214" spans="1:10" x14ac:dyDescent="0.25">
      <c r="A214" s="103">
        <v>3</v>
      </c>
      <c r="B214" s="165" t="s">
        <v>152</v>
      </c>
      <c r="C214" s="165"/>
      <c r="D214" s="57"/>
      <c r="E214" s="154">
        <v>1012</v>
      </c>
      <c r="F214" s="154"/>
      <c r="G214" s="57">
        <v>1008</v>
      </c>
      <c r="H214" s="57">
        <v>4</v>
      </c>
      <c r="I214" s="162">
        <v>0.996</v>
      </c>
      <c r="J214" s="163"/>
    </row>
    <row r="215" spans="1:10" ht="15.75" customHeight="1" x14ac:dyDescent="0.25">
      <c r="A215" s="103"/>
      <c r="B215" s="155" t="s">
        <v>153</v>
      </c>
      <c r="C215" s="155"/>
      <c r="D215" s="155"/>
      <c r="E215" s="155"/>
      <c r="F215" s="155"/>
      <c r="G215" s="155"/>
      <c r="H215" s="155"/>
      <c r="I215" s="155"/>
      <c r="J215" s="164"/>
    </row>
    <row r="216" spans="1:10" x14ac:dyDescent="0.25">
      <c r="A216" s="103">
        <v>4</v>
      </c>
      <c r="B216" s="165" t="s">
        <v>154</v>
      </c>
      <c r="C216" s="165"/>
      <c r="D216" s="57"/>
      <c r="E216" s="306">
        <v>0.20681917003750508</v>
      </c>
      <c r="F216" s="306"/>
      <c r="G216" s="57"/>
      <c r="H216" s="57"/>
      <c r="I216" s="155"/>
      <c r="J216" s="164"/>
    </row>
    <row r="217" spans="1:10" x14ac:dyDescent="0.25">
      <c r="A217" s="59"/>
      <c r="B217" s="165" t="s">
        <v>155</v>
      </c>
      <c r="C217" s="165"/>
      <c r="D217" s="57"/>
      <c r="E217" s="306">
        <v>0.14519926202458186</v>
      </c>
      <c r="F217" s="306"/>
      <c r="G217" s="57"/>
      <c r="H217" s="57"/>
      <c r="I217" s="155"/>
      <c r="J217" s="164"/>
    </row>
    <row r="218" spans="1:10" x14ac:dyDescent="0.25">
      <c r="A218" s="59"/>
      <c r="B218" s="165" t="s">
        <v>156</v>
      </c>
      <c r="C218" s="165"/>
      <c r="D218" s="57"/>
      <c r="E218" s="306">
        <f>E217/E216</f>
        <v>0.70205901125244374</v>
      </c>
      <c r="F218" s="306"/>
      <c r="G218" s="57"/>
      <c r="H218" s="57"/>
      <c r="I218" s="155"/>
      <c r="J218" s="164"/>
    </row>
    <row r="219" spans="1:10" x14ac:dyDescent="0.25">
      <c r="A219" s="58">
        <v>5</v>
      </c>
      <c r="B219" s="165" t="s">
        <v>157</v>
      </c>
      <c r="C219" s="165"/>
      <c r="D219" s="57"/>
      <c r="E219" s="154"/>
      <c r="F219" s="154"/>
      <c r="G219" s="57"/>
      <c r="H219" s="57"/>
      <c r="I219" s="154"/>
      <c r="J219" s="158"/>
    </row>
    <row r="220" spans="1:10" x14ac:dyDescent="0.25">
      <c r="A220" s="58">
        <v>6</v>
      </c>
      <c r="B220" s="165" t="s">
        <v>158</v>
      </c>
      <c r="C220" s="165"/>
      <c r="D220" s="57"/>
      <c r="E220" s="154"/>
      <c r="F220" s="154"/>
      <c r="G220" s="57"/>
      <c r="H220" s="57"/>
      <c r="I220" s="154"/>
      <c r="J220" s="158"/>
    </row>
    <row r="221" spans="1:10" x14ac:dyDescent="0.25">
      <c r="A221" s="58">
        <v>7</v>
      </c>
      <c r="B221" s="165" t="s">
        <v>159</v>
      </c>
      <c r="C221" s="165"/>
      <c r="D221" s="57"/>
      <c r="E221" s="154"/>
      <c r="F221" s="154"/>
      <c r="G221" s="57"/>
      <c r="H221" s="57"/>
      <c r="I221" s="154"/>
      <c r="J221" s="158"/>
    </row>
    <row r="222" spans="1:10" s="54" customFormat="1" ht="16.5" thickBot="1" x14ac:dyDescent="0.3">
      <c r="A222" s="60"/>
      <c r="B222" s="61"/>
      <c r="C222" s="61"/>
      <c r="D222" s="61"/>
      <c r="E222" s="106"/>
      <c r="F222" s="61"/>
      <c r="G222" s="61"/>
      <c r="H222" s="61"/>
      <c r="I222" s="61"/>
      <c r="J222" s="62"/>
    </row>
    <row r="223" spans="1:10" x14ac:dyDescent="0.25">
      <c r="A223" s="159" t="s">
        <v>206</v>
      </c>
      <c r="B223" s="160"/>
      <c r="C223" s="160"/>
      <c r="D223" s="160"/>
      <c r="E223" s="160"/>
      <c r="F223" s="160"/>
      <c r="G223" s="160"/>
      <c r="H223" s="160"/>
      <c r="I223" s="48"/>
      <c r="J223" s="49"/>
    </row>
    <row r="224" spans="1:10" ht="16.5" thickBot="1" x14ac:dyDescent="0.3">
      <c r="A224" s="51"/>
      <c r="B224" s="48"/>
      <c r="C224" s="48"/>
      <c r="D224" s="48"/>
      <c r="E224" s="105"/>
      <c r="F224" s="48"/>
      <c r="G224" s="48"/>
      <c r="H224" s="48"/>
      <c r="I224" s="48"/>
      <c r="J224" s="49"/>
    </row>
    <row r="225" spans="1:10" x14ac:dyDescent="0.25">
      <c r="A225" s="144" t="s">
        <v>160</v>
      </c>
      <c r="B225" s="145"/>
      <c r="C225" s="145"/>
      <c r="D225" s="145"/>
      <c r="E225" s="145"/>
      <c r="F225" s="145"/>
      <c r="G225" s="145"/>
      <c r="H225" s="145"/>
      <c r="I225" s="145"/>
      <c r="J225" s="146"/>
    </row>
    <row r="226" spans="1:10" x14ac:dyDescent="0.25">
      <c r="A226" s="136"/>
      <c r="B226" s="137"/>
      <c r="C226" s="137"/>
      <c r="D226" s="137"/>
      <c r="E226" s="137"/>
      <c r="F226" s="137"/>
      <c r="G226" s="137"/>
      <c r="H226" s="137"/>
      <c r="I226" s="137"/>
      <c r="J226" s="138"/>
    </row>
    <row r="227" spans="1:10" x14ac:dyDescent="0.25">
      <c r="A227" s="139" t="s">
        <v>0</v>
      </c>
      <c r="B227" s="140"/>
      <c r="C227" s="141" t="s">
        <v>13</v>
      </c>
      <c r="D227" s="141"/>
      <c r="E227" s="141"/>
      <c r="F227" s="141"/>
      <c r="G227" s="141"/>
      <c r="H227" s="48"/>
      <c r="I227" s="48"/>
      <c r="J227" s="49"/>
    </row>
    <row r="228" spans="1:10" x14ac:dyDescent="0.25">
      <c r="A228" s="139" t="s">
        <v>1</v>
      </c>
      <c r="B228" s="140"/>
      <c r="C228" s="50">
        <v>44682</v>
      </c>
      <c r="D228" s="89"/>
      <c r="E228" s="94"/>
      <c r="F228" s="89"/>
      <c r="G228" s="89"/>
      <c r="H228" s="48"/>
      <c r="I228" s="48"/>
      <c r="J228" s="49"/>
    </row>
    <row r="229" spans="1:10" x14ac:dyDescent="0.25">
      <c r="A229" s="139" t="s">
        <v>2</v>
      </c>
      <c r="B229" s="140"/>
      <c r="C229" s="123">
        <v>2022</v>
      </c>
      <c r="D229" s="89"/>
      <c r="E229" s="94"/>
      <c r="F229" s="89"/>
      <c r="G229" s="89"/>
      <c r="H229" s="48"/>
      <c r="I229" s="48"/>
      <c r="J229" s="49"/>
    </row>
    <row r="230" spans="1:10" x14ac:dyDescent="0.25">
      <c r="A230" s="51"/>
      <c r="B230" s="48"/>
      <c r="C230" s="48"/>
      <c r="D230" s="48"/>
      <c r="E230" s="105"/>
      <c r="F230" s="48"/>
      <c r="G230" s="48"/>
      <c r="H230" s="48"/>
      <c r="I230" s="48"/>
      <c r="J230" s="49"/>
    </row>
    <row r="231" spans="1:10" x14ac:dyDescent="0.25">
      <c r="A231" s="104" t="s">
        <v>16</v>
      </c>
      <c r="B231" s="155" t="s">
        <v>168</v>
      </c>
      <c r="C231" s="155"/>
      <c r="D231" s="155" t="s">
        <v>169</v>
      </c>
      <c r="E231" s="155"/>
      <c r="F231" s="156" t="s">
        <v>161</v>
      </c>
      <c r="G231" s="156"/>
      <c r="H231" s="156" t="s">
        <v>162</v>
      </c>
      <c r="I231" s="156"/>
      <c r="J231" s="157"/>
    </row>
    <row r="232" spans="1:10" ht="47.25" x14ac:dyDescent="0.25">
      <c r="A232" s="104"/>
      <c r="B232" s="148"/>
      <c r="C232" s="149"/>
      <c r="D232" s="148"/>
      <c r="E232" s="149"/>
      <c r="F232" s="99" t="s">
        <v>163</v>
      </c>
      <c r="G232" s="99" t="s">
        <v>164</v>
      </c>
      <c r="H232" s="99" t="s">
        <v>165</v>
      </c>
      <c r="I232" s="99" t="s">
        <v>166</v>
      </c>
      <c r="J232" s="101" t="s">
        <v>167</v>
      </c>
    </row>
    <row r="233" spans="1:10" ht="30" customHeight="1" x14ac:dyDescent="0.25">
      <c r="A233" s="104">
        <v>1</v>
      </c>
      <c r="B233" s="152" t="s">
        <v>170</v>
      </c>
      <c r="C233" s="153"/>
      <c r="D233" s="148"/>
      <c r="E233" s="149"/>
      <c r="F233" s="98"/>
      <c r="G233" s="98"/>
      <c r="H233" s="98"/>
      <c r="I233" s="98"/>
      <c r="J233" s="100"/>
    </row>
    <row r="234" spans="1:10" ht="64.5" customHeight="1" x14ac:dyDescent="0.25">
      <c r="A234" s="104" t="s">
        <v>142</v>
      </c>
      <c r="B234" s="152" t="s">
        <v>171</v>
      </c>
      <c r="C234" s="153" t="s">
        <v>171</v>
      </c>
      <c r="D234" s="150" t="s">
        <v>172</v>
      </c>
      <c r="E234" s="151"/>
      <c r="F234" s="98"/>
      <c r="G234" s="98"/>
      <c r="H234" s="98"/>
      <c r="I234" s="98"/>
      <c r="J234" s="100"/>
    </row>
    <row r="235" spans="1:10" x14ac:dyDescent="0.25">
      <c r="A235" s="104" t="s">
        <v>143</v>
      </c>
      <c r="B235" s="152" t="s">
        <v>173</v>
      </c>
      <c r="C235" s="153" t="s">
        <v>173</v>
      </c>
      <c r="D235" s="150" t="s">
        <v>174</v>
      </c>
      <c r="E235" s="151" t="s">
        <v>174</v>
      </c>
      <c r="F235" s="98"/>
      <c r="G235" s="98"/>
      <c r="H235" s="98"/>
      <c r="I235" s="98"/>
      <c r="J235" s="100"/>
    </row>
    <row r="236" spans="1:10" x14ac:dyDescent="0.25">
      <c r="A236" s="104" t="s">
        <v>144</v>
      </c>
      <c r="B236" s="152" t="s">
        <v>175</v>
      </c>
      <c r="C236" s="153" t="s">
        <v>175</v>
      </c>
      <c r="D236" s="150" t="s">
        <v>176</v>
      </c>
      <c r="E236" s="151" t="s">
        <v>176</v>
      </c>
      <c r="F236" s="98"/>
      <c r="G236" s="98"/>
      <c r="H236" s="98"/>
      <c r="I236" s="98"/>
      <c r="J236" s="100"/>
    </row>
    <row r="237" spans="1:10" x14ac:dyDescent="0.25">
      <c r="A237" s="104" t="s">
        <v>145</v>
      </c>
      <c r="B237" s="152" t="s">
        <v>177</v>
      </c>
      <c r="C237" s="153" t="s">
        <v>177</v>
      </c>
      <c r="D237" s="150" t="s">
        <v>178</v>
      </c>
      <c r="E237" s="151" t="s">
        <v>178</v>
      </c>
      <c r="F237" s="98"/>
      <c r="G237" s="98"/>
      <c r="H237" s="98"/>
      <c r="I237" s="98"/>
      <c r="J237" s="100"/>
    </row>
    <row r="238" spans="1:10" x14ac:dyDescent="0.25">
      <c r="A238" s="104" t="s">
        <v>146</v>
      </c>
      <c r="B238" s="152" t="s">
        <v>179</v>
      </c>
      <c r="C238" s="153" t="s">
        <v>179</v>
      </c>
      <c r="D238" s="150" t="s">
        <v>180</v>
      </c>
      <c r="E238" s="151" t="s">
        <v>180</v>
      </c>
      <c r="F238" s="98"/>
      <c r="G238" s="98"/>
      <c r="H238" s="98"/>
      <c r="I238" s="98"/>
      <c r="J238" s="100"/>
    </row>
    <row r="239" spans="1:10" x14ac:dyDescent="0.25">
      <c r="A239" s="104">
        <v>2</v>
      </c>
      <c r="B239" s="152" t="s">
        <v>93</v>
      </c>
      <c r="C239" s="153" t="s">
        <v>93</v>
      </c>
      <c r="D239" s="150" t="s">
        <v>181</v>
      </c>
      <c r="E239" s="151" t="s">
        <v>181</v>
      </c>
      <c r="F239" s="98"/>
      <c r="G239" s="98"/>
      <c r="H239" s="98"/>
      <c r="I239" s="98"/>
      <c r="J239" s="100"/>
    </row>
    <row r="240" spans="1:10" x14ac:dyDescent="0.25">
      <c r="A240" s="104">
        <v>3</v>
      </c>
      <c r="B240" s="152" t="s">
        <v>95</v>
      </c>
      <c r="C240" s="153" t="s">
        <v>95</v>
      </c>
      <c r="D240" s="150" t="s">
        <v>182</v>
      </c>
      <c r="E240" s="151" t="s">
        <v>182</v>
      </c>
      <c r="F240" s="98"/>
      <c r="G240" s="98"/>
      <c r="H240" s="98"/>
      <c r="I240" s="98"/>
      <c r="J240" s="100"/>
    </row>
    <row r="241" spans="1:10" x14ac:dyDescent="0.25">
      <c r="A241" s="104">
        <v>4</v>
      </c>
      <c r="B241" s="152" t="s">
        <v>183</v>
      </c>
      <c r="C241" s="153" t="s">
        <v>183</v>
      </c>
      <c r="D241" s="150" t="s">
        <v>184</v>
      </c>
      <c r="E241" s="151" t="s">
        <v>184</v>
      </c>
      <c r="F241" s="98"/>
      <c r="G241" s="98"/>
      <c r="H241" s="98"/>
      <c r="I241" s="98"/>
      <c r="J241" s="100"/>
    </row>
    <row r="242" spans="1:10" x14ac:dyDescent="0.25">
      <c r="A242" s="104">
        <v>5</v>
      </c>
      <c r="B242" s="152" t="s">
        <v>185</v>
      </c>
      <c r="C242" s="153" t="s">
        <v>185</v>
      </c>
      <c r="D242" s="150" t="s">
        <v>182</v>
      </c>
      <c r="E242" s="151" t="s">
        <v>182</v>
      </c>
      <c r="F242" s="98"/>
      <c r="G242" s="98"/>
      <c r="H242" s="98"/>
      <c r="I242" s="98"/>
      <c r="J242" s="100"/>
    </row>
    <row r="243" spans="1:10" x14ac:dyDescent="0.25">
      <c r="A243" s="104">
        <v>6</v>
      </c>
      <c r="B243" s="152" t="s">
        <v>186</v>
      </c>
      <c r="C243" s="153" t="s">
        <v>186</v>
      </c>
      <c r="D243" s="150" t="s">
        <v>187</v>
      </c>
      <c r="E243" s="151" t="s">
        <v>187</v>
      </c>
      <c r="F243" s="98"/>
      <c r="G243" s="98"/>
      <c r="H243" s="98"/>
      <c r="I243" s="98"/>
      <c r="J243" s="100"/>
    </row>
    <row r="244" spans="1:10" x14ac:dyDescent="0.25">
      <c r="A244" s="104">
        <v>7</v>
      </c>
      <c r="B244" s="152" t="s">
        <v>188</v>
      </c>
      <c r="C244" s="153" t="s">
        <v>188</v>
      </c>
      <c r="D244" s="150" t="s">
        <v>189</v>
      </c>
      <c r="E244" s="151" t="s">
        <v>189</v>
      </c>
      <c r="F244" s="98"/>
      <c r="G244" s="98"/>
      <c r="H244" s="98"/>
      <c r="I244" s="98"/>
      <c r="J244" s="100"/>
    </row>
    <row r="245" spans="1:10" x14ac:dyDescent="0.25">
      <c r="A245" s="104">
        <v>8</v>
      </c>
      <c r="B245" s="152" t="s">
        <v>190</v>
      </c>
      <c r="C245" s="153" t="s">
        <v>190</v>
      </c>
      <c r="D245" s="150" t="s">
        <v>191</v>
      </c>
      <c r="E245" s="151" t="s">
        <v>191</v>
      </c>
      <c r="F245" s="98"/>
      <c r="G245" s="98"/>
      <c r="H245" s="98"/>
      <c r="I245" s="98"/>
      <c r="J245" s="100"/>
    </row>
    <row r="246" spans="1:10" x14ac:dyDescent="0.25">
      <c r="A246" s="104">
        <v>9</v>
      </c>
      <c r="B246" s="152" t="s">
        <v>192</v>
      </c>
      <c r="C246" s="153" t="s">
        <v>192</v>
      </c>
      <c r="D246" s="148"/>
      <c r="E246" s="149"/>
      <c r="F246" s="98"/>
      <c r="G246" s="98"/>
      <c r="H246" s="98"/>
      <c r="I246" s="98"/>
      <c r="J246" s="100"/>
    </row>
    <row r="247" spans="1:10" x14ac:dyDescent="0.25">
      <c r="A247" s="104">
        <v>10</v>
      </c>
      <c r="B247" s="152" t="s">
        <v>193</v>
      </c>
      <c r="C247" s="153" t="s">
        <v>193</v>
      </c>
      <c r="D247" s="148"/>
      <c r="E247" s="149"/>
      <c r="F247" s="98"/>
      <c r="G247" s="98"/>
      <c r="H247" s="98"/>
      <c r="I247" s="98"/>
      <c r="J247" s="100"/>
    </row>
    <row r="248" spans="1:10" x14ac:dyDescent="0.25">
      <c r="A248" s="104">
        <v>11</v>
      </c>
      <c r="B248" s="152" t="s">
        <v>35</v>
      </c>
      <c r="C248" s="153" t="s">
        <v>35</v>
      </c>
      <c r="D248" s="148"/>
      <c r="E248" s="149"/>
      <c r="F248" s="98"/>
      <c r="G248" s="98"/>
      <c r="H248" s="98"/>
      <c r="I248" s="98"/>
      <c r="J248" s="100"/>
    </row>
    <row r="249" spans="1:10" ht="16.5" thickBot="1" x14ac:dyDescent="0.3">
      <c r="A249" s="60"/>
      <c r="B249" s="61"/>
      <c r="C249" s="61"/>
      <c r="D249" s="61"/>
      <c r="E249" s="106"/>
      <c r="F249" s="61"/>
      <c r="G249" s="61"/>
      <c r="H249" s="61"/>
      <c r="I249" s="61"/>
      <c r="J249" s="62"/>
    </row>
    <row r="250" spans="1:10" ht="16.5" thickBot="1" x14ac:dyDescent="0.3">
      <c r="A250" s="60"/>
      <c r="B250" s="61"/>
      <c r="C250" s="61"/>
      <c r="D250" s="61"/>
      <c r="E250" s="106"/>
      <c r="F250" s="61"/>
      <c r="G250" s="61"/>
      <c r="H250" s="61"/>
      <c r="I250" s="61"/>
      <c r="J250" s="62"/>
    </row>
    <row r="251" spans="1:10" ht="16.5" thickBot="1" x14ac:dyDescent="0.3"/>
    <row r="252" spans="1:10" x14ac:dyDescent="0.25">
      <c r="A252" s="144" t="s">
        <v>194</v>
      </c>
      <c r="B252" s="145"/>
      <c r="C252" s="145"/>
      <c r="D252" s="145"/>
      <c r="E252" s="145"/>
      <c r="F252" s="145"/>
      <c r="G252" s="145"/>
      <c r="H252" s="145"/>
      <c r="I252" s="145"/>
      <c r="J252" s="146"/>
    </row>
    <row r="253" spans="1:10" x14ac:dyDescent="0.25">
      <c r="A253" s="136"/>
      <c r="B253" s="137"/>
      <c r="C253" s="137"/>
      <c r="D253" s="137"/>
      <c r="E253" s="137"/>
      <c r="F253" s="137"/>
      <c r="G253" s="137"/>
      <c r="H253" s="137"/>
      <c r="I253" s="137"/>
      <c r="J253" s="138"/>
    </row>
    <row r="254" spans="1:10" x14ac:dyDescent="0.25">
      <c r="A254" s="139" t="s">
        <v>0</v>
      </c>
      <c r="B254" s="140"/>
      <c r="C254" s="141" t="s">
        <v>13</v>
      </c>
      <c r="D254" s="141"/>
      <c r="E254" s="141"/>
      <c r="F254" s="141"/>
      <c r="G254" s="141"/>
      <c r="H254" s="48"/>
      <c r="I254" s="48"/>
      <c r="J254" s="49"/>
    </row>
    <row r="255" spans="1:10" x14ac:dyDescent="0.25">
      <c r="A255" s="139" t="s">
        <v>1</v>
      </c>
      <c r="B255" s="140"/>
      <c r="C255" s="50">
        <v>44682</v>
      </c>
      <c r="D255" s="89"/>
      <c r="E255" s="75"/>
      <c r="F255" s="89"/>
      <c r="G255" s="89"/>
      <c r="H255" s="48"/>
      <c r="I255" s="48"/>
      <c r="J255" s="49"/>
    </row>
    <row r="256" spans="1:10" x14ac:dyDescent="0.25">
      <c r="A256" s="139" t="s">
        <v>2</v>
      </c>
      <c r="B256" s="140"/>
      <c r="C256" s="123">
        <v>2022</v>
      </c>
      <c r="D256" s="89"/>
      <c r="E256" s="75"/>
      <c r="F256" s="89"/>
      <c r="G256" s="89"/>
      <c r="H256" s="48"/>
      <c r="I256" s="48"/>
      <c r="J256" s="49"/>
    </row>
    <row r="257" spans="1:10" x14ac:dyDescent="0.25">
      <c r="A257" s="51"/>
      <c r="B257" s="48"/>
      <c r="C257" s="48"/>
      <c r="D257" s="48"/>
      <c r="E257" s="82"/>
      <c r="F257" s="48"/>
      <c r="G257" s="48"/>
      <c r="H257" s="48"/>
      <c r="I257" s="48"/>
      <c r="J257" s="49"/>
    </row>
    <row r="258" spans="1:10" ht="31.5" customHeight="1" x14ac:dyDescent="0.25">
      <c r="A258" s="142" t="s">
        <v>195</v>
      </c>
      <c r="B258" s="143"/>
      <c r="C258" s="143" t="s">
        <v>196</v>
      </c>
      <c r="D258" s="143"/>
      <c r="E258" s="143" t="s">
        <v>197</v>
      </c>
      <c r="F258" s="143"/>
      <c r="G258" s="143" t="s">
        <v>198</v>
      </c>
      <c r="H258" s="143"/>
      <c r="I258" s="143" t="s">
        <v>199</v>
      </c>
      <c r="J258" s="147"/>
    </row>
    <row r="259" spans="1:10" x14ac:dyDescent="0.25">
      <c r="A259" s="132">
        <v>63</v>
      </c>
      <c r="B259" s="133"/>
      <c r="C259" s="134">
        <v>40</v>
      </c>
      <c r="D259" s="133"/>
      <c r="E259" s="134">
        <v>0</v>
      </c>
      <c r="F259" s="133"/>
      <c r="G259" s="134">
        <v>0</v>
      </c>
      <c r="H259" s="133"/>
      <c r="I259" s="134">
        <v>0</v>
      </c>
      <c r="J259" s="135"/>
    </row>
    <row r="260" spans="1:10" x14ac:dyDescent="0.25">
      <c r="A260" s="132"/>
      <c r="B260" s="133"/>
      <c r="C260" s="134"/>
      <c r="D260" s="133"/>
      <c r="E260" s="134"/>
      <c r="F260" s="133"/>
      <c r="G260" s="134"/>
      <c r="H260" s="133"/>
      <c r="I260" s="134"/>
      <c r="J260" s="135"/>
    </row>
    <row r="261" spans="1:10" ht="16.5" thickBot="1" x14ac:dyDescent="0.3">
      <c r="A261" s="60"/>
      <c r="B261" s="61"/>
      <c r="C261" s="61"/>
      <c r="D261" s="61"/>
      <c r="E261" s="83"/>
      <c r="F261" s="61"/>
      <c r="G261" s="61"/>
      <c r="H261" s="61"/>
      <c r="I261" s="61"/>
      <c r="J261" s="62"/>
    </row>
    <row r="262" spans="1:10" ht="16.5" thickBot="1" x14ac:dyDescent="0.3"/>
    <row r="263" spans="1:10" x14ac:dyDescent="0.25">
      <c r="A263" s="144" t="s">
        <v>200</v>
      </c>
      <c r="B263" s="145"/>
      <c r="C263" s="145"/>
      <c r="D263" s="145"/>
      <c r="E263" s="145"/>
      <c r="F263" s="145"/>
      <c r="G263" s="145"/>
      <c r="H263" s="145"/>
      <c r="I263" s="145"/>
      <c r="J263" s="146"/>
    </row>
    <row r="264" spans="1:10" x14ac:dyDescent="0.25">
      <c r="A264" s="136"/>
      <c r="B264" s="137"/>
      <c r="C264" s="137"/>
      <c r="D264" s="137"/>
      <c r="E264" s="137"/>
      <c r="F264" s="137"/>
      <c r="G264" s="137"/>
      <c r="H264" s="137"/>
      <c r="I264" s="137"/>
      <c r="J264" s="138"/>
    </row>
    <row r="265" spans="1:10" x14ac:dyDescent="0.25">
      <c r="A265" s="139" t="s">
        <v>0</v>
      </c>
      <c r="B265" s="140"/>
      <c r="C265" s="141" t="s">
        <v>13</v>
      </c>
      <c r="D265" s="141"/>
      <c r="E265" s="141"/>
      <c r="F265" s="141"/>
      <c r="G265" s="141"/>
      <c r="H265" s="48"/>
      <c r="I265" s="48"/>
      <c r="J265" s="49"/>
    </row>
    <row r="266" spans="1:10" x14ac:dyDescent="0.25">
      <c r="A266" s="139" t="s">
        <v>1</v>
      </c>
      <c r="B266" s="140"/>
      <c r="C266" s="50">
        <v>44682</v>
      </c>
      <c r="D266" s="89"/>
      <c r="E266" s="75"/>
      <c r="F266" s="89"/>
      <c r="G266" s="89"/>
      <c r="H266" s="48"/>
      <c r="I266" s="48"/>
      <c r="J266" s="49"/>
    </row>
    <row r="267" spans="1:10" x14ac:dyDescent="0.25">
      <c r="A267" s="139" t="s">
        <v>2</v>
      </c>
      <c r="B267" s="140"/>
      <c r="C267" s="123">
        <v>2022</v>
      </c>
      <c r="D267" s="89"/>
      <c r="E267" s="75"/>
      <c r="F267" s="89"/>
      <c r="G267" s="89"/>
      <c r="H267" s="48"/>
      <c r="I267" s="48"/>
      <c r="J267" s="49"/>
    </row>
    <row r="268" spans="1:10" x14ac:dyDescent="0.25">
      <c r="A268" s="51"/>
      <c r="B268" s="48"/>
      <c r="C268" s="48"/>
      <c r="D268" s="48"/>
      <c r="E268" s="82"/>
      <c r="F268" s="48"/>
      <c r="G268" s="48"/>
      <c r="H268" s="48"/>
      <c r="I268" s="48"/>
      <c r="J268" s="49"/>
    </row>
    <row r="269" spans="1:10" ht="30" customHeight="1" x14ac:dyDescent="0.25">
      <c r="A269" s="142" t="s">
        <v>195</v>
      </c>
      <c r="B269" s="143"/>
      <c r="C269" s="143" t="s">
        <v>201</v>
      </c>
      <c r="D269" s="143"/>
      <c r="E269" s="143" t="s">
        <v>202</v>
      </c>
      <c r="F269" s="143"/>
      <c r="G269" s="143" t="s">
        <v>203</v>
      </c>
      <c r="H269" s="143"/>
      <c r="I269" s="143" t="s">
        <v>204</v>
      </c>
      <c r="J269" s="143"/>
    </row>
    <row r="270" spans="1:10" x14ac:dyDescent="0.25">
      <c r="A270" s="132">
        <v>1554</v>
      </c>
      <c r="B270" s="133"/>
      <c r="C270" s="134">
        <v>751</v>
      </c>
      <c r="D270" s="133"/>
      <c r="E270" s="134">
        <v>6</v>
      </c>
      <c r="F270" s="133"/>
      <c r="G270" s="134">
        <v>4</v>
      </c>
      <c r="H270" s="133"/>
      <c r="I270" s="134">
        <v>2</v>
      </c>
      <c r="J270" s="135"/>
    </row>
    <row r="271" spans="1:10" x14ac:dyDescent="0.25">
      <c r="A271" s="132"/>
      <c r="B271" s="133"/>
      <c r="C271" s="134"/>
      <c r="D271" s="133"/>
      <c r="E271" s="134"/>
      <c r="F271" s="133"/>
      <c r="G271" s="134"/>
      <c r="H271" s="133"/>
      <c r="I271" s="134"/>
      <c r="J271" s="135"/>
    </row>
    <row r="272" spans="1:10" ht="16.5" thickBot="1" x14ac:dyDescent="0.3">
      <c r="A272" s="60"/>
      <c r="B272" s="61"/>
      <c r="C272" s="61"/>
      <c r="D272" s="61"/>
      <c r="E272" s="83"/>
      <c r="F272" s="61"/>
      <c r="G272" s="61"/>
      <c r="H272" s="61"/>
      <c r="I272" s="61"/>
      <c r="J272" s="62"/>
    </row>
  </sheetData>
  <mergeCells count="407">
    <mergeCell ref="A2:J2"/>
    <mergeCell ref="A3:J3"/>
    <mergeCell ref="A4:B4"/>
    <mergeCell ref="A5:B5"/>
    <mergeCell ref="A6:B6"/>
    <mergeCell ref="A7:E7"/>
    <mergeCell ref="F7:G7"/>
    <mergeCell ref="H7:J7"/>
    <mergeCell ref="A21:B21"/>
    <mergeCell ref="G21:J21"/>
    <mergeCell ref="C4:G4"/>
    <mergeCell ref="A20:F20"/>
    <mergeCell ref="A24:J24"/>
    <mergeCell ref="A25:J25"/>
    <mergeCell ref="A8:B8"/>
    <mergeCell ref="C8:E8"/>
    <mergeCell ref="F8:G8"/>
    <mergeCell ref="H8:J8"/>
    <mergeCell ref="A19:B19"/>
    <mergeCell ref="G19:J20"/>
    <mergeCell ref="A26:B26"/>
    <mergeCell ref="C26:G26"/>
    <mergeCell ref="A38:B38"/>
    <mergeCell ref="A39:B39"/>
    <mergeCell ref="C40:C41"/>
    <mergeCell ref="G29:G33"/>
    <mergeCell ref="H29:H33"/>
    <mergeCell ref="I29:I33"/>
    <mergeCell ref="J29:J33"/>
    <mergeCell ref="A36:J36"/>
    <mergeCell ref="A27:B27"/>
    <mergeCell ref="A28:B28"/>
    <mergeCell ref="A29:A33"/>
    <mergeCell ref="B29:B33"/>
    <mergeCell ref="C29:C33"/>
    <mergeCell ref="D29:D33"/>
    <mergeCell ref="E29:E33"/>
    <mergeCell ref="F29:F33"/>
    <mergeCell ref="A37:B37"/>
    <mergeCell ref="C37:G37"/>
    <mergeCell ref="A54:B54"/>
    <mergeCell ref="A48:B48"/>
    <mergeCell ref="A50:J50"/>
    <mergeCell ref="A51:J51"/>
    <mergeCell ref="A52:B52"/>
    <mergeCell ref="C52:G52"/>
    <mergeCell ref="A53:B53"/>
    <mergeCell ref="J40:J41"/>
    <mergeCell ref="A43:B43"/>
    <mergeCell ref="A44:B44"/>
    <mergeCell ref="A45:B45"/>
    <mergeCell ref="A46:B46"/>
    <mergeCell ref="A47:B47"/>
    <mergeCell ref="A40:B41"/>
    <mergeCell ref="A42:B42"/>
    <mergeCell ref="D40:D41"/>
    <mergeCell ref="E40:E41"/>
    <mergeCell ref="F40:F41"/>
    <mergeCell ref="G40:I40"/>
    <mergeCell ref="A67:B67"/>
    <mergeCell ref="A68:B68"/>
    <mergeCell ref="C70:C71"/>
    <mergeCell ref="D70:D71"/>
    <mergeCell ref="A70:B71"/>
    <mergeCell ref="J55:J57"/>
    <mergeCell ref="A55:B57"/>
    <mergeCell ref="A59:B59"/>
    <mergeCell ref="A60:B60"/>
    <mergeCell ref="A61:B61"/>
    <mergeCell ref="A62:B62"/>
    <mergeCell ref="A58:B58"/>
    <mergeCell ref="C55:C57"/>
    <mergeCell ref="D55:D57"/>
    <mergeCell ref="E55:E57"/>
    <mergeCell ref="F55:F57"/>
    <mergeCell ref="G55:I56"/>
    <mergeCell ref="A64:J64"/>
    <mergeCell ref="A65:J65"/>
    <mergeCell ref="A66:B66"/>
    <mergeCell ref="C66:G66"/>
    <mergeCell ref="A72:B72"/>
    <mergeCell ref="A73:B73"/>
    <mergeCell ref="A74:B74"/>
    <mergeCell ref="A75:B75"/>
    <mergeCell ref="A76:B76"/>
    <mergeCell ref="J70:J71"/>
    <mergeCell ref="C76:C77"/>
    <mergeCell ref="E70:E71"/>
    <mergeCell ref="F70:F71"/>
    <mergeCell ref="G70:I70"/>
    <mergeCell ref="A84:B84"/>
    <mergeCell ref="C86:C87"/>
    <mergeCell ref="D86:D87"/>
    <mergeCell ref="E86:E87"/>
    <mergeCell ref="A77:B77"/>
    <mergeCell ref="A80:J80"/>
    <mergeCell ref="A81:J81"/>
    <mergeCell ref="A82:B82"/>
    <mergeCell ref="C82:G82"/>
    <mergeCell ref="A83:B83"/>
    <mergeCell ref="A88:B88"/>
    <mergeCell ref="A89:B89"/>
    <mergeCell ref="A90:B90"/>
    <mergeCell ref="A96:J96"/>
    <mergeCell ref="A97:J97"/>
    <mergeCell ref="A98:B98"/>
    <mergeCell ref="C98:G98"/>
    <mergeCell ref="F86:F87"/>
    <mergeCell ref="G86:I86"/>
    <mergeCell ref="J86:J87"/>
    <mergeCell ref="A86:B87"/>
    <mergeCell ref="D102:D103"/>
    <mergeCell ref="E102:E103"/>
    <mergeCell ref="F102:F103"/>
    <mergeCell ref="G102:I102"/>
    <mergeCell ref="J102:J103"/>
    <mergeCell ref="A104:B104"/>
    <mergeCell ref="A99:B99"/>
    <mergeCell ref="A100:B100"/>
    <mergeCell ref="A91:B91"/>
    <mergeCell ref="A92:B92"/>
    <mergeCell ref="A102:B103"/>
    <mergeCell ref="C102:C103"/>
    <mergeCell ref="A111:B111"/>
    <mergeCell ref="A115:J115"/>
    <mergeCell ref="A116:J116"/>
    <mergeCell ref="A117:B117"/>
    <mergeCell ref="C117:G117"/>
    <mergeCell ref="A118:B118"/>
    <mergeCell ref="A105:B105"/>
    <mergeCell ref="A106:B106"/>
    <mergeCell ref="A107:B107"/>
    <mergeCell ref="A108:B108"/>
    <mergeCell ref="A109:B109"/>
    <mergeCell ref="A110:B110"/>
    <mergeCell ref="G121:I121"/>
    <mergeCell ref="J121:J122"/>
    <mergeCell ref="A123:B123"/>
    <mergeCell ref="A124:B124"/>
    <mergeCell ref="A125:B125"/>
    <mergeCell ref="A119:B119"/>
    <mergeCell ref="A121:B122"/>
    <mergeCell ref="C121:C122"/>
    <mergeCell ref="D121:D122"/>
    <mergeCell ref="E121:E122"/>
    <mergeCell ref="F121:F122"/>
    <mergeCell ref="D135:D136"/>
    <mergeCell ref="E135:E136"/>
    <mergeCell ref="F135:F136"/>
    <mergeCell ref="G135:I135"/>
    <mergeCell ref="J135:J136"/>
    <mergeCell ref="A137:B137"/>
    <mergeCell ref="A132:B132"/>
    <mergeCell ref="A133:B133"/>
    <mergeCell ref="A129:J129"/>
    <mergeCell ref="A130:J130"/>
    <mergeCell ref="A131:B131"/>
    <mergeCell ref="C131:G131"/>
    <mergeCell ref="A135:B136"/>
    <mergeCell ref="C135:C136"/>
    <mergeCell ref="A144:B144"/>
    <mergeCell ref="A146:J146"/>
    <mergeCell ref="A147:J147"/>
    <mergeCell ref="A148:B148"/>
    <mergeCell ref="C148:G148"/>
    <mergeCell ref="A138:B138"/>
    <mergeCell ref="A139:B139"/>
    <mergeCell ref="A140:B140"/>
    <mergeCell ref="A141:B141"/>
    <mergeCell ref="A142:B142"/>
    <mergeCell ref="A143:B143"/>
    <mergeCell ref="F152:F153"/>
    <mergeCell ref="G152:I152"/>
    <mergeCell ref="J152:J153"/>
    <mergeCell ref="A154:B154"/>
    <mergeCell ref="A155:B155"/>
    <mergeCell ref="A156:B156"/>
    <mergeCell ref="A149:B149"/>
    <mergeCell ref="A150:B150"/>
    <mergeCell ref="A152:B153"/>
    <mergeCell ref="C152:C153"/>
    <mergeCell ref="D152:D153"/>
    <mergeCell ref="E152:E153"/>
    <mergeCell ref="A163:J163"/>
    <mergeCell ref="A164:B164"/>
    <mergeCell ref="C164:G164"/>
    <mergeCell ref="A165:B165"/>
    <mergeCell ref="A166:B166"/>
    <mergeCell ref="A168:B168"/>
    <mergeCell ref="G168:H168"/>
    <mergeCell ref="A157:B157"/>
    <mergeCell ref="A158:B158"/>
    <mergeCell ref="A159:B159"/>
    <mergeCell ref="A160:B160"/>
    <mergeCell ref="A162:J162"/>
    <mergeCell ref="E168:F168"/>
    <mergeCell ref="C168:D168"/>
    <mergeCell ref="E169:F169"/>
    <mergeCell ref="E170:F170"/>
    <mergeCell ref="E171:F171"/>
    <mergeCell ref="E172:F172"/>
    <mergeCell ref="E173:F173"/>
    <mergeCell ref="A169:B169"/>
    <mergeCell ref="A170:B170"/>
    <mergeCell ref="A171:B171"/>
    <mergeCell ref="A172:B172"/>
    <mergeCell ref="A173:B173"/>
    <mergeCell ref="C169:D169"/>
    <mergeCell ref="C170:D170"/>
    <mergeCell ref="C171:D171"/>
    <mergeCell ref="C172:D172"/>
    <mergeCell ref="G169:H169"/>
    <mergeCell ref="G170:H170"/>
    <mergeCell ref="G171:H171"/>
    <mergeCell ref="G172:H172"/>
    <mergeCell ref="G173:H173"/>
    <mergeCell ref="I168:J168"/>
    <mergeCell ref="I169:J169"/>
    <mergeCell ref="I170:J170"/>
    <mergeCell ref="I171:J171"/>
    <mergeCell ref="I173:J173"/>
    <mergeCell ref="A183:B183"/>
    <mergeCell ref="A185:B185"/>
    <mergeCell ref="C185:D185"/>
    <mergeCell ref="E185:F185"/>
    <mergeCell ref="G185:H185"/>
    <mergeCell ref="I185:J185"/>
    <mergeCell ref="I172:J172"/>
    <mergeCell ref="A179:J179"/>
    <mergeCell ref="A180:J180"/>
    <mergeCell ref="A181:B181"/>
    <mergeCell ref="C181:G181"/>
    <mergeCell ref="A182:B182"/>
    <mergeCell ref="C173:D173"/>
    <mergeCell ref="A186:B186"/>
    <mergeCell ref="C186:D186"/>
    <mergeCell ref="E186:F186"/>
    <mergeCell ref="G186:H186"/>
    <mergeCell ref="I186:J186"/>
    <mergeCell ref="A187:B187"/>
    <mergeCell ref="C187:D187"/>
    <mergeCell ref="E187:F187"/>
    <mergeCell ref="G187:H187"/>
    <mergeCell ref="I187:J187"/>
    <mergeCell ref="A190:B190"/>
    <mergeCell ref="C190:D190"/>
    <mergeCell ref="E190:F190"/>
    <mergeCell ref="G190:H190"/>
    <mergeCell ref="I190:J190"/>
    <mergeCell ref="A196:J196"/>
    <mergeCell ref="A188:B188"/>
    <mergeCell ref="C188:D188"/>
    <mergeCell ref="E188:F188"/>
    <mergeCell ref="G188:H188"/>
    <mergeCell ref="I188:J188"/>
    <mergeCell ref="A189:B189"/>
    <mergeCell ref="C189:D189"/>
    <mergeCell ref="E189:F189"/>
    <mergeCell ref="G189:H189"/>
    <mergeCell ref="I189:J189"/>
    <mergeCell ref="I202:J202"/>
    <mergeCell ref="I203:J203"/>
    <mergeCell ref="I205:J205"/>
    <mergeCell ref="A197:J197"/>
    <mergeCell ref="A198:B198"/>
    <mergeCell ref="C198:G198"/>
    <mergeCell ref="A199:B199"/>
    <mergeCell ref="A200:B200"/>
    <mergeCell ref="B202:C202"/>
    <mergeCell ref="E202:F202"/>
    <mergeCell ref="G202:H202"/>
    <mergeCell ref="B203:C203"/>
    <mergeCell ref="B205:C205"/>
    <mergeCell ref="B206:C206"/>
    <mergeCell ref="B207:C207"/>
    <mergeCell ref="B208:C208"/>
    <mergeCell ref="A204:J204"/>
    <mergeCell ref="E203:F203"/>
    <mergeCell ref="E205:F205"/>
    <mergeCell ref="I219:J219"/>
    <mergeCell ref="B212:C212"/>
    <mergeCell ref="B213:C213"/>
    <mergeCell ref="B214:C214"/>
    <mergeCell ref="B216:C216"/>
    <mergeCell ref="B217:C217"/>
    <mergeCell ref="I206:J206"/>
    <mergeCell ref="I207:J207"/>
    <mergeCell ref="I208:J208"/>
    <mergeCell ref="I209:J209"/>
    <mergeCell ref="I210:J210"/>
    <mergeCell ref="B211:J211"/>
    <mergeCell ref="B209:C209"/>
    <mergeCell ref="B210:C210"/>
    <mergeCell ref="E206:F206"/>
    <mergeCell ref="E207:F207"/>
    <mergeCell ref="E208:F208"/>
    <mergeCell ref="E209:F209"/>
    <mergeCell ref="E210:F210"/>
    <mergeCell ref="A225:J225"/>
    <mergeCell ref="A226:J226"/>
    <mergeCell ref="A227:B227"/>
    <mergeCell ref="C227:G227"/>
    <mergeCell ref="I212:J212"/>
    <mergeCell ref="I213:J213"/>
    <mergeCell ref="I214:J214"/>
    <mergeCell ref="I216:J216"/>
    <mergeCell ref="I217:J217"/>
    <mergeCell ref="I218:J218"/>
    <mergeCell ref="E212:F212"/>
    <mergeCell ref="E213:F213"/>
    <mergeCell ref="E214:F214"/>
    <mergeCell ref="E216:F216"/>
    <mergeCell ref="E217:F217"/>
    <mergeCell ref="E218:F218"/>
    <mergeCell ref="B218:C218"/>
    <mergeCell ref="B219:C219"/>
    <mergeCell ref="B215:J215"/>
    <mergeCell ref="B220:C220"/>
    <mergeCell ref="B221:C221"/>
    <mergeCell ref="E219:F219"/>
    <mergeCell ref="E220:F220"/>
    <mergeCell ref="E221:F221"/>
    <mergeCell ref="B231:C231"/>
    <mergeCell ref="F231:G231"/>
    <mergeCell ref="H231:J231"/>
    <mergeCell ref="B232:C232"/>
    <mergeCell ref="I220:J220"/>
    <mergeCell ref="I221:J221"/>
    <mergeCell ref="B233:C233"/>
    <mergeCell ref="D232:E232"/>
    <mergeCell ref="D233:E233"/>
    <mergeCell ref="A228:B228"/>
    <mergeCell ref="A229:B229"/>
    <mergeCell ref="D231:E231"/>
    <mergeCell ref="A223:H223"/>
    <mergeCell ref="D234:E234"/>
    <mergeCell ref="D235:E235"/>
    <mergeCell ref="D236:E236"/>
    <mergeCell ref="B234:C234"/>
    <mergeCell ref="B235:C235"/>
    <mergeCell ref="B236:C236"/>
    <mergeCell ref="D237:E237"/>
    <mergeCell ref="D238:E238"/>
    <mergeCell ref="D239:E239"/>
    <mergeCell ref="B237:C237"/>
    <mergeCell ref="B238:C238"/>
    <mergeCell ref="B239:C239"/>
    <mergeCell ref="B246:C246"/>
    <mergeCell ref="B247:C247"/>
    <mergeCell ref="B248:C248"/>
    <mergeCell ref="B240:C240"/>
    <mergeCell ref="B241:C241"/>
    <mergeCell ref="B242:C242"/>
    <mergeCell ref="B243:C243"/>
    <mergeCell ref="B244:C244"/>
    <mergeCell ref="B245:C245"/>
    <mergeCell ref="D246:E246"/>
    <mergeCell ref="D247:E247"/>
    <mergeCell ref="D248:E248"/>
    <mergeCell ref="D240:E240"/>
    <mergeCell ref="D241:E241"/>
    <mergeCell ref="D242:E242"/>
    <mergeCell ref="D243:E243"/>
    <mergeCell ref="D244:E244"/>
    <mergeCell ref="D245:E245"/>
    <mergeCell ref="A252:J252"/>
    <mergeCell ref="A253:J253"/>
    <mergeCell ref="A254:B254"/>
    <mergeCell ref="C254:G254"/>
    <mergeCell ref="A255:B255"/>
    <mergeCell ref="A256:B256"/>
    <mergeCell ref="A258:B258"/>
    <mergeCell ref="C258:D258"/>
    <mergeCell ref="E258:F258"/>
    <mergeCell ref="I260:J260"/>
    <mergeCell ref="A260:B260"/>
    <mergeCell ref="C260:D260"/>
    <mergeCell ref="E260:F260"/>
    <mergeCell ref="G260:H260"/>
    <mergeCell ref="A263:J263"/>
    <mergeCell ref="G258:H258"/>
    <mergeCell ref="I258:J258"/>
    <mergeCell ref="A259:B259"/>
    <mergeCell ref="C259:D259"/>
    <mergeCell ref="E259:F259"/>
    <mergeCell ref="G259:H259"/>
    <mergeCell ref="I259:J259"/>
    <mergeCell ref="A264:J264"/>
    <mergeCell ref="A265:B265"/>
    <mergeCell ref="C265:G265"/>
    <mergeCell ref="A266:B266"/>
    <mergeCell ref="A267:B267"/>
    <mergeCell ref="A269:B269"/>
    <mergeCell ref="C269:D269"/>
    <mergeCell ref="E269:F269"/>
    <mergeCell ref="G269:H269"/>
    <mergeCell ref="I269:J269"/>
    <mergeCell ref="A270:B270"/>
    <mergeCell ref="C270:D270"/>
    <mergeCell ref="E270:F270"/>
    <mergeCell ref="G270:H270"/>
    <mergeCell ref="I270:J270"/>
    <mergeCell ref="A271:B271"/>
    <mergeCell ref="C271:D271"/>
    <mergeCell ref="E271:F271"/>
    <mergeCell ref="G271:H271"/>
    <mergeCell ref="I271:J271"/>
  </mergeCells>
  <pageMargins left="0.39370078740157483" right="0.27559055118110237" top="0.19685039370078741" bottom="0.15748031496062992" header="0.19685039370078741" footer="0.15748031496062992"/>
  <pageSetup paperSize="9" scale="6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17"/>
  <sheetViews>
    <sheetView showGridLines="0" topLeftCell="A3" zoomScale="70" zoomScaleNormal="70" workbookViewId="0">
      <selection activeCell="D11" sqref="D11"/>
    </sheetView>
  </sheetViews>
  <sheetFormatPr defaultColWidth="9.140625"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ht="18.75" x14ac:dyDescent="0.25">
      <c r="A2" s="267" t="s">
        <v>92</v>
      </c>
      <c r="B2" s="268"/>
      <c r="C2" s="268"/>
      <c r="D2" s="268"/>
      <c r="E2" s="268"/>
      <c r="F2" s="268"/>
      <c r="G2" s="268"/>
      <c r="H2" s="268"/>
      <c r="I2" s="268"/>
      <c r="J2" s="269"/>
    </row>
    <row r="3" spans="1:10" x14ac:dyDescent="0.25">
      <c r="A3" s="270"/>
      <c r="B3" s="271"/>
      <c r="C3" s="271"/>
      <c r="D3" s="271"/>
      <c r="E3" s="271"/>
      <c r="F3" s="271"/>
      <c r="G3" s="271"/>
      <c r="H3" s="271"/>
      <c r="I3" s="271"/>
      <c r="J3" s="272"/>
    </row>
    <row r="4" spans="1:10" x14ac:dyDescent="0.25">
      <c r="A4" s="265" t="s">
        <v>0</v>
      </c>
      <c r="B4" s="266"/>
      <c r="C4" s="273" t="s">
        <v>13</v>
      </c>
      <c r="D4" s="273"/>
      <c r="E4" s="273"/>
      <c r="F4" s="273"/>
      <c r="G4" s="273"/>
      <c r="H4" s="29"/>
      <c r="I4" s="29"/>
      <c r="J4" s="30"/>
    </row>
    <row r="5" spans="1:10" x14ac:dyDescent="0.25">
      <c r="A5" s="265" t="s">
        <v>1</v>
      </c>
      <c r="B5" s="266"/>
      <c r="C5" s="50">
        <v>44682</v>
      </c>
      <c r="D5" s="29"/>
      <c r="E5" s="29"/>
      <c r="F5" s="29"/>
      <c r="G5" s="29"/>
      <c r="H5" s="29"/>
      <c r="I5" s="29"/>
      <c r="J5" s="30"/>
    </row>
    <row r="6" spans="1:10" x14ac:dyDescent="0.25">
      <c r="A6" s="265" t="s">
        <v>2</v>
      </c>
      <c r="B6" s="266"/>
      <c r="C6" s="123">
        <v>2022</v>
      </c>
      <c r="D6" s="29"/>
      <c r="E6" s="29"/>
      <c r="F6" s="29"/>
      <c r="G6" s="29"/>
      <c r="H6" s="29"/>
      <c r="I6" s="29"/>
      <c r="J6" s="30"/>
    </row>
    <row r="7" spans="1:10" x14ac:dyDescent="0.25">
      <c r="A7" s="32"/>
      <c r="B7" s="29"/>
      <c r="C7" s="29"/>
      <c r="D7" s="29"/>
      <c r="E7" s="29"/>
      <c r="F7" s="29"/>
      <c r="G7" s="29"/>
      <c r="H7" s="29"/>
      <c r="I7" s="29"/>
      <c r="J7" s="30"/>
    </row>
    <row r="8" spans="1:10" x14ac:dyDescent="0.25">
      <c r="A8" s="257" t="s">
        <v>54</v>
      </c>
      <c r="B8" s="258"/>
      <c r="C8" s="254" t="s">
        <v>55</v>
      </c>
      <c r="D8" s="254" t="s">
        <v>56</v>
      </c>
      <c r="E8" s="254" t="s">
        <v>57</v>
      </c>
      <c r="F8" s="254" t="s">
        <v>58</v>
      </c>
      <c r="G8" s="254" t="s">
        <v>59</v>
      </c>
      <c r="H8" s="254"/>
      <c r="I8" s="254"/>
      <c r="J8" s="255" t="s">
        <v>60</v>
      </c>
    </row>
    <row r="9" spans="1:10" ht="47.25" x14ac:dyDescent="0.25">
      <c r="A9" s="257"/>
      <c r="B9" s="258"/>
      <c r="C9" s="254"/>
      <c r="D9" s="254"/>
      <c r="E9" s="254"/>
      <c r="F9" s="254"/>
      <c r="G9" s="8" t="s">
        <v>61</v>
      </c>
      <c r="H9" s="8" t="s">
        <v>62</v>
      </c>
      <c r="I9" s="8" t="s">
        <v>35</v>
      </c>
      <c r="J9" s="255"/>
    </row>
    <row r="10" spans="1:10" x14ac:dyDescent="0.25">
      <c r="A10" s="260">
        <v>1</v>
      </c>
      <c r="B10" s="226"/>
      <c r="C10" s="8">
        <v>2</v>
      </c>
      <c r="D10" s="8">
        <v>3</v>
      </c>
      <c r="E10" s="8">
        <v>4</v>
      </c>
      <c r="F10" s="8" t="s">
        <v>36</v>
      </c>
      <c r="G10" s="8">
        <v>6</v>
      </c>
      <c r="H10" s="8">
        <v>7</v>
      </c>
      <c r="I10" s="26" t="s">
        <v>37</v>
      </c>
      <c r="J10" s="27" t="s">
        <v>47</v>
      </c>
    </row>
    <row r="11" spans="1:10" ht="94.5" x14ac:dyDescent="0.25">
      <c r="A11" s="261" t="s">
        <v>93</v>
      </c>
      <c r="B11" s="262"/>
      <c r="C11" s="28" t="s">
        <v>94</v>
      </c>
      <c r="D11" s="300">
        <f>Sheet1!D138</f>
        <v>166</v>
      </c>
      <c r="E11" s="300">
        <f>Sheet1!E138</f>
        <v>2947</v>
      </c>
      <c r="F11" s="300">
        <f>Sheet1!F138</f>
        <v>3113</v>
      </c>
      <c r="G11" s="300">
        <f>Sheet1!G138</f>
        <v>2940</v>
      </c>
      <c r="H11" s="300">
        <f>Sheet1!H138</f>
        <v>56</v>
      </c>
      <c r="I11" s="300">
        <f>Sheet1!I138</f>
        <v>2996</v>
      </c>
      <c r="J11" s="300">
        <f>Sheet1!J138</f>
        <v>117</v>
      </c>
    </row>
    <row r="12" spans="1:10" ht="78.75" x14ac:dyDescent="0.25">
      <c r="A12" s="261" t="s">
        <v>95</v>
      </c>
      <c r="B12" s="262"/>
      <c r="C12" s="28" t="s">
        <v>96</v>
      </c>
      <c r="D12" s="300">
        <f>Sheet1!D139</f>
        <v>52</v>
      </c>
      <c r="E12" s="300">
        <f>Sheet1!E139</f>
        <v>569</v>
      </c>
      <c r="F12" s="300">
        <f>Sheet1!F139</f>
        <v>621</v>
      </c>
      <c r="G12" s="300">
        <f>Sheet1!G139</f>
        <v>552</v>
      </c>
      <c r="H12" s="300">
        <f>Sheet1!H139</f>
        <v>22</v>
      </c>
      <c r="I12" s="300">
        <f>Sheet1!I139</f>
        <v>574</v>
      </c>
      <c r="J12" s="300">
        <f>Sheet1!J139</f>
        <v>47</v>
      </c>
    </row>
    <row r="13" spans="1:10" ht="33.75" customHeight="1" x14ac:dyDescent="0.25">
      <c r="A13" s="261" t="s">
        <v>97</v>
      </c>
      <c r="B13" s="262"/>
      <c r="C13" s="28" t="s">
        <v>98</v>
      </c>
      <c r="D13" s="300">
        <f>Sheet1!D140</f>
        <v>413</v>
      </c>
      <c r="E13" s="300">
        <f>Sheet1!E140</f>
        <v>306</v>
      </c>
      <c r="F13" s="300">
        <f>Sheet1!F140</f>
        <v>719</v>
      </c>
      <c r="G13" s="300">
        <f>Sheet1!G140</f>
        <v>243</v>
      </c>
      <c r="H13" s="300">
        <f>Sheet1!H140</f>
        <v>17</v>
      </c>
      <c r="I13" s="300">
        <f>Sheet1!I140</f>
        <v>260</v>
      </c>
      <c r="J13" s="300">
        <f>Sheet1!J140</f>
        <v>459</v>
      </c>
    </row>
    <row r="14" spans="1:10" ht="48.75" customHeight="1" x14ac:dyDescent="0.25">
      <c r="A14" s="261" t="s">
        <v>99</v>
      </c>
      <c r="B14" s="262"/>
      <c r="C14" s="28" t="s">
        <v>39</v>
      </c>
      <c r="D14" s="300">
        <f>Sheet1!D141</f>
        <v>185</v>
      </c>
      <c r="E14" s="300">
        <f>Sheet1!E141</f>
        <v>1080</v>
      </c>
      <c r="F14" s="300">
        <f>Sheet1!F141</f>
        <v>1265</v>
      </c>
      <c r="G14" s="300">
        <f>Sheet1!G141</f>
        <v>406</v>
      </c>
      <c r="H14" s="300">
        <f>Sheet1!H141</f>
        <v>766</v>
      </c>
      <c r="I14" s="300">
        <f>Sheet1!I141</f>
        <v>1172</v>
      </c>
      <c r="J14" s="300">
        <f>Sheet1!J141</f>
        <v>93</v>
      </c>
    </row>
    <row r="15" spans="1:10" ht="31.5" x14ac:dyDescent="0.25">
      <c r="A15" s="261" t="s">
        <v>100</v>
      </c>
      <c r="B15" s="262"/>
      <c r="C15" s="28" t="s">
        <v>101</v>
      </c>
      <c r="D15" s="300">
        <f>Sheet1!D142</f>
        <v>0</v>
      </c>
      <c r="E15" s="300">
        <f>Sheet1!E142</f>
        <v>0</v>
      </c>
      <c r="F15" s="300">
        <f>Sheet1!F142</f>
        <v>0</v>
      </c>
      <c r="G15" s="300">
        <f>Sheet1!G142</f>
        <v>0</v>
      </c>
      <c r="H15" s="300">
        <f>Sheet1!H142</f>
        <v>0</v>
      </c>
      <c r="I15" s="300">
        <f>Sheet1!I142</f>
        <v>0</v>
      </c>
      <c r="J15" s="300">
        <f>Sheet1!J142</f>
        <v>0</v>
      </c>
    </row>
    <row r="16" spans="1:10" ht="31.5" x14ac:dyDescent="0.25">
      <c r="A16" s="261" t="s">
        <v>102</v>
      </c>
      <c r="B16" s="262"/>
      <c r="C16" s="28" t="s">
        <v>103</v>
      </c>
      <c r="D16" s="300">
        <f>Sheet1!D143</f>
        <v>0</v>
      </c>
      <c r="E16" s="300">
        <f>Sheet1!E143</f>
        <v>0</v>
      </c>
      <c r="F16" s="300">
        <f>Sheet1!F143</f>
        <v>0</v>
      </c>
      <c r="G16" s="300">
        <f>Sheet1!G143</f>
        <v>0</v>
      </c>
      <c r="H16" s="300">
        <f>Sheet1!H143</f>
        <v>0</v>
      </c>
      <c r="I16" s="300">
        <f>Sheet1!I143</f>
        <v>0</v>
      </c>
      <c r="J16" s="300">
        <f>Sheet1!J143</f>
        <v>0</v>
      </c>
    </row>
    <row r="17" spans="1:10" ht="16.5" thickBot="1" x14ac:dyDescent="0.3">
      <c r="A17" s="263"/>
      <c r="B17" s="264"/>
      <c r="C17" s="37"/>
      <c r="D17" s="38"/>
      <c r="E17" s="38"/>
      <c r="F17" s="38"/>
      <c r="G17" s="38"/>
      <c r="H17" s="38"/>
      <c r="I17" s="38"/>
      <c r="J17" s="39"/>
    </row>
  </sheetData>
  <mergeCells count="21">
    <mergeCell ref="A6:B6"/>
    <mergeCell ref="A2:J2"/>
    <mergeCell ref="A3:J3"/>
    <mergeCell ref="A4:B4"/>
    <mergeCell ref="C4:G4"/>
    <mergeCell ref="A5:B5"/>
    <mergeCell ref="A15:B15"/>
    <mergeCell ref="A16:B16"/>
    <mergeCell ref="A17:B17"/>
    <mergeCell ref="J8:J9"/>
    <mergeCell ref="A10:B10"/>
    <mergeCell ref="A11:B11"/>
    <mergeCell ref="A12:B12"/>
    <mergeCell ref="A13:B13"/>
    <mergeCell ref="A14:B14"/>
    <mergeCell ref="A8:B9"/>
    <mergeCell ref="C8:C9"/>
    <mergeCell ref="D8:D9"/>
    <mergeCell ref="E8:E9"/>
    <mergeCell ref="F8:F9"/>
    <mergeCell ref="G8:I8"/>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16"/>
  <sheetViews>
    <sheetView showGridLines="0" topLeftCell="A3" zoomScale="70" zoomScaleNormal="70" workbookViewId="0">
      <selection activeCell="J15" sqref="J15"/>
    </sheetView>
  </sheetViews>
  <sheetFormatPr defaultColWidth="9.140625"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ht="18.75" x14ac:dyDescent="0.25">
      <c r="A2" s="267" t="s">
        <v>104</v>
      </c>
      <c r="B2" s="268"/>
      <c r="C2" s="268"/>
      <c r="D2" s="268"/>
      <c r="E2" s="268"/>
      <c r="F2" s="268"/>
      <c r="G2" s="268"/>
      <c r="H2" s="268"/>
      <c r="I2" s="268"/>
      <c r="J2" s="269"/>
    </row>
    <row r="3" spans="1:10" x14ac:dyDescent="0.25">
      <c r="A3" s="270"/>
      <c r="B3" s="271"/>
      <c r="C3" s="271"/>
      <c r="D3" s="271"/>
      <c r="E3" s="271"/>
      <c r="F3" s="271"/>
      <c r="G3" s="271"/>
      <c r="H3" s="271"/>
      <c r="I3" s="271"/>
      <c r="J3" s="272"/>
    </row>
    <row r="4" spans="1:10" x14ac:dyDescent="0.25">
      <c r="A4" s="265" t="s">
        <v>0</v>
      </c>
      <c r="B4" s="266"/>
      <c r="C4" s="273" t="s">
        <v>13</v>
      </c>
      <c r="D4" s="273"/>
      <c r="E4" s="273"/>
      <c r="F4" s="273"/>
      <c r="G4" s="273"/>
      <c r="H4" s="29"/>
      <c r="I4" s="29"/>
      <c r="J4" s="30"/>
    </row>
    <row r="5" spans="1:10" x14ac:dyDescent="0.25">
      <c r="A5" s="265" t="s">
        <v>1</v>
      </c>
      <c r="B5" s="266"/>
      <c r="C5" s="50">
        <v>44682</v>
      </c>
      <c r="D5" s="29"/>
      <c r="E5" s="29"/>
      <c r="F5" s="29"/>
      <c r="G5" s="29"/>
      <c r="H5" s="29"/>
      <c r="I5" s="29"/>
      <c r="J5" s="30"/>
    </row>
    <row r="6" spans="1:10" x14ac:dyDescent="0.25">
      <c r="A6" s="265" t="s">
        <v>2</v>
      </c>
      <c r="B6" s="266"/>
      <c r="C6" s="123">
        <v>2022</v>
      </c>
      <c r="D6" s="29"/>
      <c r="E6" s="29"/>
      <c r="F6" s="29"/>
      <c r="G6" s="29"/>
      <c r="H6" s="29"/>
      <c r="I6" s="29"/>
      <c r="J6" s="30"/>
    </row>
    <row r="7" spans="1:10" x14ac:dyDescent="0.25">
      <c r="A7" s="32"/>
      <c r="B7" s="29"/>
      <c r="C7" s="29"/>
      <c r="D7" s="29"/>
      <c r="E7" s="29"/>
      <c r="F7" s="29"/>
      <c r="G7" s="29"/>
      <c r="H7" s="29"/>
      <c r="I7" s="29"/>
      <c r="J7" s="30"/>
    </row>
    <row r="8" spans="1:10" x14ac:dyDescent="0.25">
      <c r="A8" s="257" t="s">
        <v>54</v>
      </c>
      <c r="B8" s="258"/>
      <c r="C8" s="254" t="s">
        <v>55</v>
      </c>
      <c r="D8" s="254" t="s">
        <v>56</v>
      </c>
      <c r="E8" s="254" t="s">
        <v>57</v>
      </c>
      <c r="F8" s="254" t="s">
        <v>58</v>
      </c>
      <c r="G8" s="254" t="s">
        <v>59</v>
      </c>
      <c r="H8" s="254"/>
      <c r="I8" s="254"/>
      <c r="J8" s="255" t="s">
        <v>60</v>
      </c>
    </row>
    <row r="9" spans="1:10" ht="47.25" x14ac:dyDescent="0.25">
      <c r="A9" s="257"/>
      <c r="B9" s="258"/>
      <c r="C9" s="254"/>
      <c r="D9" s="254"/>
      <c r="E9" s="254"/>
      <c r="F9" s="254"/>
      <c r="G9" s="8" t="s">
        <v>61</v>
      </c>
      <c r="H9" s="8" t="s">
        <v>62</v>
      </c>
      <c r="I9" s="8" t="s">
        <v>35</v>
      </c>
      <c r="J9" s="255"/>
    </row>
    <row r="10" spans="1:10" x14ac:dyDescent="0.25">
      <c r="A10" s="260">
        <v>1</v>
      </c>
      <c r="B10" s="226"/>
      <c r="C10" s="8">
        <v>2</v>
      </c>
      <c r="D10" s="8">
        <v>3</v>
      </c>
      <c r="E10" s="8">
        <v>4</v>
      </c>
      <c r="F10" s="8" t="s">
        <v>36</v>
      </c>
      <c r="G10" s="8">
        <v>6</v>
      </c>
      <c r="H10" s="8">
        <v>7</v>
      </c>
      <c r="I10" s="26" t="s">
        <v>37</v>
      </c>
      <c r="J10" s="27" t="s">
        <v>47</v>
      </c>
    </row>
    <row r="11" spans="1:10" ht="31.5" x14ac:dyDescent="0.25">
      <c r="A11" s="261" t="s">
        <v>105</v>
      </c>
      <c r="B11" s="262"/>
      <c r="C11" s="28" t="s">
        <v>110</v>
      </c>
      <c r="D11" s="300">
        <f>Sheet1!D155</f>
        <v>515</v>
      </c>
      <c r="E11" s="300">
        <f>Sheet1!E155</f>
        <v>268</v>
      </c>
      <c r="F11" s="300">
        <f>Sheet1!F155</f>
        <v>783</v>
      </c>
      <c r="G11" s="300">
        <f>Sheet1!G155</f>
        <v>218</v>
      </c>
      <c r="H11" s="300">
        <f>Sheet1!H155</f>
        <v>36</v>
      </c>
      <c r="I11" s="300">
        <f>Sheet1!I155</f>
        <v>254</v>
      </c>
      <c r="J11" s="300">
        <f>Sheet1!J155</f>
        <v>529</v>
      </c>
    </row>
    <row r="12" spans="1:10" x14ac:dyDescent="0.25">
      <c r="A12" s="261" t="s">
        <v>106</v>
      </c>
      <c r="B12" s="262"/>
      <c r="C12" s="28" t="s">
        <v>111</v>
      </c>
      <c r="D12" s="300">
        <f>Sheet1!D156</f>
        <v>12</v>
      </c>
      <c r="E12" s="300">
        <f>Sheet1!E156</f>
        <v>114</v>
      </c>
      <c r="F12" s="300">
        <f>Sheet1!F156</f>
        <v>126</v>
      </c>
      <c r="G12" s="300">
        <f>Sheet1!G156</f>
        <v>104</v>
      </c>
      <c r="H12" s="300">
        <f>Sheet1!H156</f>
        <v>2</v>
      </c>
      <c r="I12" s="300">
        <f>Sheet1!I156</f>
        <v>106</v>
      </c>
      <c r="J12" s="300">
        <f>Sheet1!J156</f>
        <v>20</v>
      </c>
    </row>
    <row r="13" spans="1:10" x14ac:dyDescent="0.25">
      <c r="A13" s="261" t="s">
        <v>107</v>
      </c>
      <c r="B13" s="262"/>
      <c r="C13" s="28" t="s">
        <v>75</v>
      </c>
      <c r="D13" s="300">
        <f>Sheet1!D157</f>
        <v>16</v>
      </c>
      <c r="E13" s="300">
        <f>Sheet1!E157</f>
        <v>63</v>
      </c>
      <c r="F13" s="300">
        <f>Sheet1!F157</f>
        <v>79</v>
      </c>
      <c r="G13" s="300">
        <f>Sheet1!G157</f>
        <v>59</v>
      </c>
      <c r="H13" s="300">
        <f>Sheet1!H157</f>
        <v>2</v>
      </c>
      <c r="I13" s="300">
        <f>Sheet1!I157</f>
        <v>61</v>
      </c>
      <c r="J13" s="300">
        <f>Sheet1!J157</f>
        <v>18</v>
      </c>
    </row>
    <row r="14" spans="1:10" x14ac:dyDescent="0.25">
      <c r="A14" s="261" t="s">
        <v>108</v>
      </c>
      <c r="B14" s="262"/>
      <c r="C14" s="28" t="s">
        <v>112</v>
      </c>
      <c r="D14" s="300">
        <f>Sheet1!D158</f>
        <v>154</v>
      </c>
      <c r="E14" s="300">
        <f>Sheet1!E158</f>
        <v>1139</v>
      </c>
      <c r="F14" s="300">
        <f>Sheet1!F158</f>
        <v>1293</v>
      </c>
      <c r="G14" s="300">
        <f>Sheet1!G158</f>
        <v>837</v>
      </c>
      <c r="H14" s="300">
        <f>Sheet1!H158</f>
        <v>318</v>
      </c>
      <c r="I14" s="300">
        <f>Sheet1!I158</f>
        <v>1155</v>
      </c>
      <c r="J14" s="300">
        <f>Sheet1!J158</f>
        <v>138</v>
      </c>
    </row>
    <row r="15" spans="1:10" x14ac:dyDescent="0.25">
      <c r="A15" s="261" t="s">
        <v>109</v>
      </c>
      <c r="B15" s="262"/>
      <c r="C15" s="28" t="s">
        <v>111</v>
      </c>
      <c r="D15" s="300">
        <f>Sheet1!D159</f>
        <v>608</v>
      </c>
      <c r="E15" s="300">
        <f>Sheet1!E159</f>
        <v>4249</v>
      </c>
      <c r="F15" s="300">
        <f>Sheet1!F159</f>
        <v>4857</v>
      </c>
      <c r="G15" s="300">
        <f>Sheet1!G159</f>
        <v>3046</v>
      </c>
      <c r="H15" s="300">
        <f>Sheet1!H159</f>
        <v>1177</v>
      </c>
      <c r="I15" s="300">
        <f>Sheet1!I159</f>
        <v>4223</v>
      </c>
      <c r="J15" s="300">
        <f>Sheet1!J159</f>
        <v>634</v>
      </c>
    </row>
    <row r="16" spans="1:10" ht="16.5" thickBot="1" x14ac:dyDescent="0.3">
      <c r="A16" s="263"/>
      <c r="B16" s="264"/>
      <c r="C16" s="37"/>
      <c r="D16" s="38"/>
      <c r="E16" s="38"/>
      <c r="F16" s="38"/>
      <c r="G16" s="38"/>
      <c r="H16" s="38"/>
      <c r="I16" s="38"/>
      <c r="J16" s="39"/>
    </row>
  </sheetData>
  <mergeCells count="20">
    <mergeCell ref="A2:J2"/>
    <mergeCell ref="A3:J3"/>
    <mergeCell ref="A4:B4"/>
    <mergeCell ref="C4:G4"/>
    <mergeCell ref="A5:B5"/>
    <mergeCell ref="A6:B6"/>
    <mergeCell ref="A8:B9"/>
    <mergeCell ref="C8:C9"/>
    <mergeCell ref="D8:D9"/>
    <mergeCell ref="G8:I8"/>
    <mergeCell ref="J8:J9"/>
    <mergeCell ref="A10:B10"/>
    <mergeCell ref="A11:B11"/>
    <mergeCell ref="A12:B12"/>
    <mergeCell ref="E8:E9"/>
    <mergeCell ref="A13:B13"/>
    <mergeCell ref="A14:B14"/>
    <mergeCell ref="A15:B15"/>
    <mergeCell ref="A16:B16"/>
    <mergeCell ref="F8:F9"/>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J16"/>
  <sheetViews>
    <sheetView showGridLines="0" zoomScale="70" zoomScaleNormal="70" workbookViewId="0">
      <selection activeCell="E10" sqref="E10:F10"/>
    </sheetView>
  </sheetViews>
  <sheetFormatPr defaultColWidth="9.140625"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280" t="s">
        <v>113</v>
      </c>
      <c r="B2" s="281"/>
      <c r="C2" s="281"/>
      <c r="D2" s="281"/>
      <c r="E2" s="281"/>
      <c r="F2" s="281"/>
      <c r="G2" s="281"/>
      <c r="H2" s="281"/>
      <c r="I2" s="281"/>
      <c r="J2" s="282"/>
    </row>
    <row r="3" spans="1:10" x14ac:dyDescent="0.25">
      <c r="A3" s="270"/>
      <c r="B3" s="271"/>
      <c r="C3" s="271"/>
      <c r="D3" s="271"/>
      <c r="E3" s="271"/>
      <c r="F3" s="271"/>
      <c r="G3" s="271"/>
      <c r="H3" s="271"/>
      <c r="I3" s="271"/>
      <c r="J3" s="272"/>
    </row>
    <row r="4" spans="1:10" x14ac:dyDescent="0.25">
      <c r="A4" s="265" t="s">
        <v>0</v>
      </c>
      <c r="B4" s="266"/>
      <c r="C4" s="273" t="s">
        <v>13</v>
      </c>
      <c r="D4" s="273"/>
      <c r="E4" s="273"/>
      <c r="F4" s="273"/>
      <c r="G4" s="273"/>
      <c r="H4" s="29"/>
      <c r="I4" s="29"/>
      <c r="J4" s="30"/>
    </row>
    <row r="5" spans="1:10" x14ac:dyDescent="0.25">
      <c r="A5" s="265" t="s">
        <v>1</v>
      </c>
      <c r="B5" s="266"/>
      <c r="C5" s="31">
        <v>44682</v>
      </c>
      <c r="D5" s="29"/>
      <c r="E5" s="29"/>
      <c r="F5" s="29"/>
      <c r="G5" s="29"/>
      <c r="H5" s="29"/>
      <c r="I5" s="29"/>
      <c r="J5" s="30"/>
    </row>
    <row r="6" spans="1:10" x14ac:dyDescent="0.25">
      <c r="A6" s="265" t="s">
        <v>2</v>
      </c>
      <c r="B6" s="266"/>
      <c r="C6" s="127">
        <v>2022</v>
      </c>
      <c r="D6" s="29"/>
      <c r="E6" s="29"/>
      <c r="F6" s="29"/>
      <c r="G6" s="29"/>
      <c r="H6" s="29"/>
      <c r="I6" s="29"/>
      <c r="J6" s="30"/>
    </row>
    <row r="7" spans="1:10" x14ac:dyDescent="0.25">
      <c r="A7" s="32"/>
      <c r="B7" s="29"/>
      <c r="C7" s="29"/>
      <c r="D7" s="29"/>
      <c r="E7" s="29"/>
      <c r="F7" s="29"/>
      <c r="G7" s="29"/>
      <c r="H7" s="29"/>
      <c r="I7" s="29"/>
      <c r="J7" s="30"/>
    </row>
    <row r="8" spans="1:10" ht="56.25" customHeight="1" x14ac:dyDescent="0.25">
      <c r="A8" s="279" t="s">
        <v>114</v>
      </c>
      <c r="B8" s="276"/>
      <c r="C8" s="276" t="s">
        <v>115</v>
      </c>
      <c r="D8" s="276"/>
      <c r="E8" s="276" t="s">
        <v>116</v>
      </c>
      <c r="F8" s="276"/>
      <c r="G8" s="276" t="s">
        <v>117</v>
      </c>
      <c r="H8" s="276"/>
      <c r="I8" s="276" t="s">
        <v>118</v>
      </c>
      <c r="J8" s="277"/>
    </row>
    <row r="9" spans="1:10" x14ac:dyDescent="0.25">
      <c r="A9" s="274">
        <v>1</v>
      </c>
      <c r="B9" s="275"/>
      <c r="C9" s="275">
        <v>2</v>
      </c>
      <c r="D9" s="275"/>
      <c r="E9" s="275" t="s">
        <v>119</v>
      </c>
      <c r="F9" s="275"/>
      <c r="G9" s="275">
        <v>4</v>
      </c>
      <c r="H9" s="275"/>
      <c r="I9" s="275" t="s">
        <v>120</v>
      </c>
      <c r="J9" s="278"/>
    </row>
    <row r="10" spans="1:10" x14ac:dyDescent="0.25">
      <c r="A10" s="274">
        <f>Sheet1!A170</f>
        <v>7970</v>
      </c>
      <c r="B10" s="275"/>
      <c r="C10" s="275">
        <f>Sheet1!C170</f>
        <v>13</v>
      </c>
      <c r="D10" s="275"/>
      <c r="E10" s="275">
        <f>Sheet1!E170</f>
        <v>7983</v>
      </c>
      <c r="F10" s="275"/>
      <c r="G10" s="275">
        <f>Sheet1!G170</f>
        <v>5</v>
      </c>
      <c r="H10" s="275"/>
      <c r="I10" s="303">
        <f>Sheet1!I170</f>
        <v>6.2633095327571095E-2</v>
      </c>
      <c r="J10" s="304"/>
    </row>
    <row r="11" spans="1:10" x14ac:dyDescent="0.25">
      <c r="A11" s="274">
        <f>Sheet1!A171</f>
        <v>0</v>
      </c>
      <c r="B11" s="275"/>
      <c r="C11" s="275">
        <f>Sheet1!C171</f>
        <v>0</v>
      </c>
      <c r="D11" s="275"/>
      <c r="E11" s="275">
        <f>Sheet1!E171</f>
        <v>0</v>
      </c>
      <c r="F11" s="275"/>
      <c r="G11" s="275">
        <f>Sheet1!G171</f>
        <v>0</v>
      </c>
      <c r="H11" s="275"/>
      <c r="I11" s="275">
        <f>Sheet1!I171</f>
        <v>0</v>
      </c>
      <c r="J11" s="278"/>
    </row>
    <row r="12" spans="1:10" x14ac:dyDescent="0.25">
      <c r="A12" s="274">
        <f>Sheet1!A172</f>
        <v>0</v>
      </c>
      <c r="B12" s="275"/>
      <c r="C12" s="275">
        <f>Sheet1!C172</f>
        <v>0</v>
      </c>
      <c r="D12" s="275"/>
      <c r="E12" s="275">
        <f>Sheet1!E172</f>
        <v>0</v>
      </c>
      <c r="F12" s="275"/>
      <c r="G12" s="275">
        <f>Sheet1!G172</f>
        <v>0</v>
      </c>
      <c r="H12" s="275"/>
      <c r="I12" s="275">
        <f>Sheet1!I172</f>
        <v>0</v>
      </c>
      <c r="J12" s="278"/>
    </row>
    <row r="13" spans="1:10" x14ac:dyDescent="0.25">
      <c r="A13" s="274">
        <f>Sheet1!A173</f>
        <v>0</v>
      </c>
      <c r="B13" s="275"/>
      <c r="C13" s="275">
        <f>Sheet1!C173</f>
        <v>0</v>
      </c>
      <c r="D13" s="275"/>
      <c r="E13" s="275">
        <f>Sheet1!E173</f>
        <v>0</v>
      </c>
      <c r="F13" s="275"/>
      <c r="G13" s="275">
        <f>Sheet1!G173</f>
        <v>0</v>
      </c>
      <c r="H13" s="275"/>
      <c r="I13" s="275">
        <f>Sheet1!I173</f>
        <v>0</v>
      </c>
      <c r="J13" s="278"/>
    </row>
    <row r="14" spans="1:10" x14ac:dyDescent="0.25">
      <c r="A14" s="40" t="s">
        <v>121</v>
      </c>
      <c r="B14" s="41" t="s">
        <v>122</v>
      </c>
      <c r="C14" s="41"/>
      <c r="D14" s="41"/>
      <c r="E14" s="41"/>
      <c r="F14" s="29"/>
      <c r="G14" s="29"/>
      <c r="H14" s="29"/>
      <c r="I14" s="29"/>
      <c r="J14" s="30"/>
    </row>
    <row r="15" spans="1:10" x14ac:dyDescent="0.25">
      <c r="A15" s="40"/>
      <c r="B15" s="42" t="s">
        <v>123</v>
      </c>
      <c r="C15" s="42"/>
      <c r="D15" s="42"/>
      <c r="E15" s="42"/>
      <c r="F15" s="29"/>
      <c r="G15" s="29"/>
      <c r="H15" s="29"/>
      <c r="I15" s="29"/>
      <c r="J15" s="30"/>
    </row>
    <row r="16" spans="1:10" ht="16.5" thickBot="1" x14ac:dyDescent="0.3">
      <c r="A16" s="43"/>
      <c r="B16" s="44" t="s">
        <v>124</v>
      </c>
      <c r="C16" s="44"/>
      <c r="D16" s="44"/>
      <c r="E16" s="44"/>
      <c r="F16" s="33"/>
      <c r="G16" s="33"/>
      <c r="H16" s="33"/>
      <c r="I16" s="33"/>
      <c r="J16" s="36"/>
    </row>
  </sheetData>
  <mergeCells count="36">
    <mergeCell ref="A2:J2"/>
    <mergeCell ref="A3:J3"/>
    <mergeCell ref="A4:B4"/>
    <mergeCell ref="C4:G4"/>
    <mergeCell ref="A5:B5"/>
    <mergeCell ref="A6:B6"/>
    <mergeCell ref="A8:B8"/>
    <mergeCell ref="C8:D8"/>
    <mergeCell ref="E8:F8"/>
    <mergeCell ref="G8:H8"/>
    <mergeCell ref="I8:J8"/>
    <mergeCell ref="A9:B9"/>
    <mergeCell ref="C9:D9"/>
    <mergeCell ref="E9:F9"/>
    <mergeCell ref="G9:H9"/>
    <mergeCell ref="I9:J9"/>
    <mergeCell ref="A11:B11"/>
    <mergeCell ref="C11:D11"/>
    <mergeCell ref="E11:F11"/>
    <mergeCell ref="G11:H11"/>
    <mergeCell ref="I11:J11"/>
    <mergeCell ref="A10:B10"/>
    <mergeCell ref="C10:D10"/>
    <mergeCell ref="E10:F10"/>
    <mergeCell ref="G10:H10"/>
    <mergeCell ref="I10:J10"/>
    <mergeCell ref="A13:B13"/>
    <mergeCell ref="C13:D13"/>
    <mergeCell ref="E13:F13"/>
    <mergeCell ref="G13:H13"/>
    <mergeCell ref="I13:J13"/>
    <mergeCell ref="A12:B12"/>
    <mergeCell ref="C12:D12"/>
    <mergeCell ref="E12:F12"/>
    <mergeCell ref="G12:H12"/>
    <mergeCell ref="I12:J12"/>
  </mergeCells>
  <pageMargins left="0.70866141732283472" right="0.70866141732283472" top="0.74803149606299213" bottom="0.74803149606299213" header="0.31496062992125984" footer="0.31496062992125984"/>
  <pageSetup paperSize="9" scale="7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J16"/>
  <sheetViews>
    <sheetView showGridLines="0" zoomScale="70" zoomScaleNormal="70" workbookViewId="0">
      <selection activeCell="A3" sqref="A3:J3"/>
    </sheetView>
  </sheetViews>
  <sheetFormatPr defaultColWidth="9.140625"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280" t="s">
        <v>131</v>
      </c>
      <c r="B2" s="281"/>
      <c r="C2" s="281"/>
      <c r="D2" s="281"/>
      <c r="E2" s="281"/>
      <c r="F2" s="281"/>
      <c r="G2" s="281"/>
      <c r="H2" s="281"/>
      <c r="I2" s="281"/>
      <c r="J2" s="282"/>
    </row>
    <row r="3" spans="1:10" x14ac:dyDescent="0.25">
      <c r="A3" s="270"/>
      <c r="B3" s="271"/>
      <c r="C3" s="271"/>
      <c r="D3" s="271"/>
      <c r="E3" s="271"/>
      <c r="F3" s="271"/>
      <c r="G3" s="271"/>
      <c r="H3" s="271"/>
      <c r="I3" s="271"/>
      <c r="J3" s="272"/>
    </row>
    <row r="4" spans="1:10" x14ac:dyDescent="0.25">
      <c r="A4" s="265" t="s">
        <v>0</v>
      </c>
      <c r="B4" s="266"/>
      <c r="C4" s="273" t="s">
        <v>13</v>
      </c>
      <c r="D4" s="273"/>
      <c r="E4" s="273"/>
      <c r="F4" s="273"/>
      <c r="G4" s="273"/>
      <c r="H4" s="29"/>
      <c r="I4" s="29"/>
      <c r="J4" s="30"/>
    </row>
    <row r="5" spans="1:10" x14ac:dyDescent="0.25">
      <c r="A5" s="265" t="s">
        <v>1</v>
      </c>
      <c r="B5" s="266"/>
      <c r="C5" s="31">
        <v>44682</v>
      </c>
      <c r="D5" s="29"/>
      <c r="E5" s="29"/>
      <c r="F5" s="29"/>
      <c r="G5" s="29"/>
      <c r="H5" s="29"/>
      <c r="I5" s="29"/>
      <c r="J5" s="30"/>
    </row>
    <row r="6" spans="1:10" x14ac:dyDescent="0.25">
      <c r="A6" s="265" t="s">
        <v>2</v>
      </c>
      <c r="B6" s="266"/>
      <c r="C6" s="127">
        <v>2022</v>
      </c>
      <c r="D6" s="29"/>
      <c r="E6" s="29"/>
      <c r="F6" s="29"/>
      <c r="G6" s="29"/>
      <c r="H6" s="29"/>
      <c r="I6" s="29"/>
      <c r="J6" s="30"/>
    </row>
    <row r="7" spans="1:10" x14ac:dyDescent="0.25">
      <c r="A7" s="32"/>
      <c r="B7" s="29"/>
      <c r="C7" s="29"/>
      <c r="D7" s="29"/>
      <c r="E7" s="29"/>
      <c r="F7" s="29"/>
      <c r="G7" s="29"/>
      <c r="H7" s="29"/>
      <c r="I7" s="29"/>
      <c r="J7" s="30"/>
    </row>
    <row r="8" spans="1:10" ht="42" customHeight="1" x14ac:dyDescent="0.25">
      <c r="A8" s="243" t="s">
        <v>126</v>
      </c>
      <c r="B8" s="235"/>
      <c r="C8" s="235" t="s">
        <v>127</v>
      </c>
      <c r="D8" s="235"/>
      <c r="E8" s="235" t="s">
        <v>128</v>
      </c>
      <c r="F8" s="235"/>
      <c r="G8" s="235" t="s">
        <v>129</v>
      </c>
      <c r="H8" s="235"/>
      <c r="I8" s="235" t="s">
        <v>130</v>
      </c>
      <c r="J8" s="236"/>
    </row>
    <row r="9" spans="1:10" x14ac:dyDescent="0.25">
      <c r="A9" s="274">
        <v>1</v>
      </c>
      <c r="B9" s="275"/>
      <c r="C9" s="275">
        <v>2</v>
      </c>
      <c r="D9" s="275"/>
      <c r="E9" s="275" t="s">
        <v>119</v>
      </c>
      <c r="F9" s="275"/>
      <c r="G9" s="275">
        <v>4</v>
      </c>
      <c r="H9" s="275"/>
      <c r="I9" s="275" t="s">
        <v>120</v>
      </c>
      <c r="J9" s="278"/>
    </row>
    <row r="10" spans="1:10" x14ac:dyDescent="0.25">
      <c r="A10" s="274">
        <f>Sheet1!A187</f>
        <v>270</v>
      </c>
      <c r="B10" s="275"/>
      <c r="C10" s="275">
        <f>Sheet1!C187</f>
        <v>1</v>
      </c>
      <c r="D10" s="275"/>
      <c r="E10" s="275">
        <f>Sheet1!E187</f>
        <v>271</v>
      </c>
      <c r="F10" s="275"/>
      <c r="G10" s="275">
        <f>Sheet1!G187</f>
        <v>0</v>
      </c>
      <c r="H10" s="275"/>
      <c r="I10" s="303">
        <f>Sheet1!I187</f>
        <v>0</v>
      </c>
      <c r="J10" s="304"/>
    </row>
    <row r="11" spans="1:10" x14ac:dyDescent="0.25">
      <c r="A11" s="274">
        <f>Sheet1!A188</f>
        <v>0</v>
      </c>
      <c r="B11" s="275"/>
      <c r="C11" s="275">
        <f>Sheet1!C188</f>
        <v>0</v>
      </c>
      <c r="D11" s="275"/>
      <c r="E11" s="275">
        <f>Sheet1!E188</f>
        <v>0</v>
      </c>
      <c r="F11" s="275"/>
      <c r="G11" s="275">
        <f>Sheet1!G188</f>
        <v>0</v>
      </c>
      <c r="H11" s="275"/>
      <c r="I11" s="275">
        <f>Sheet1!I188</f>
        <v>0</v>
      </c>
      <c r="J11" s="278"/>
    </row>
    <row r="12" spans="1:10" x14ac:dyDescent="0.25">
      <c r="A12" s="274">
        <f>Sheet1!A189</f>
        <v>0</v>
      </c>
      <c r="B12" s="275"/>
      <c r="C12" s="275">
        <f>Sheet1!C189</f>
        <v>0</v>
      </c>
      <c r="D12" s="275"/>
      <c r="E12" s="275">
        <f>Sheet1!E189</f>
        <v>0</v>
      </c>
      <c r="F12" s="275"/>
      <c r="G12" s="275">
        <f>Sheet1!G189</f>
        <v>0</v>
      </c>
      <c r="H12" s="275"/>
      <c r="I12" s="275">
        <f>Sheet1!I189</f>
        <v>0</v>
      </c>
      <c r="J12" s="278"/>
    </row>
    <row r="13" spans="1:10" x14ac:dyDescent="0.25">
      <c r="A13" s="274">
        <f>Sheet1!A190</f>
        <v>0</v>
      </c>
      <c r="B13" s="275"/>
      <c r="C13" s="275">
        <f>Sheet1!C190</f>
        <v>0</v>
      </c>
      <c r="D13" s="275"/>
      <c r="E13" s="275">
        <f>Sheet1!E190</f>
        <v>0</v>
      </c>
      <c r="F13" s="275"/>
      <c r="G13" s="275">
        <f>Sheet1!G190</f>
        <v>0</v>
      </c>
      <c r="H13" s="275"/>
      <c r="I13" s="275">
        <f>Sheet1!I190</f>
        <v>0</v>
      </c>
      <c r="J13" s="278"/>
    </row>
    <row r="14" spans="1:10" x14ac:dyDescent="0.25">
      <c r="A14" s="40"/>
      <c r="B14" s="41"/>
      <c r="C14" s="41"/>
      <c r="D14" s="41"/>
      <c r="E14" s="41"/>
      <c r="F14" s="29"/>
      <c r="G14" s="29"/>
      <c r="H14" s="29"/>
      <c r="I14" s="29"/>
      <c r="J14" s="30"/>
    </row>
    <row r="15" spans="1:10" x14ac:dyDescent="0.25">
      <c r="A15" s="40"/>
      <c r="B15" s="42"/>
      <c r="C15" s="42"/>
      <c r="D15" s="42"/>
      <c r="E15" s="42"/>
      <c r="F15" s="29"/>
      <c r="G15" s="29"/>
      <c r="H15" s="29"/>
      <c r="I15" s="29"/>
      <c r="J15" s="30"/>
    </row>
    <row r="16" spans="1:10" ht="16.5" thickBot="1" x14ac:dyDescent="0.3">
      <c r="A16" s="43"/>
      <c r="B16" s="44"/>
      <c r="C16" s="44"/>
      <c r="D16" s="44"/>
      <c r="E16" s="44"/>
      <c r="F16" s="33"/>
      <c r="G16" s="33"/>
      <c r="H16" s="33"/>
      <c r="I16" s="33"/>
      <c r="J16" s="36"/>
    </row>
  </sheetData>
  <mergeCells count="36">
    <mergeCell ref="A6:B6"/>
    <mergeCell ref="A2:J2"/>
    <mergeCell ref="A3:J3"/>
    <mergeCell ref="A4:B4"/>
    <mergeCell ref="C4:G4"/>
    <mergeCell ref="A5:B5"/>
    <mergeCell ref="A9:B9"/>
    <mergeCell ref="C9:D9"/>
    <mergeCell ref="E9:F9"/>
    <mergeCell ref="G9:H9"/>
    <mergeCell ref="I9:J9"/>
    <mergeCell ref="A8:B8"/>
    <mergeCell ref="C8:D8"/>
    <mergeCell ref="E8:F8"/>
    <mergeCell ref="G8:H8"/>
    <mergeCell ref="I8:J8"/>
    <mergeCell ref="A11:B11"/>
    <mergeCell ref="C11:D11"/>
    <mergeCell ref="E11:F11"/>
    <mergeCell ref="G11:H11"/>
    <mergeCell ref="I11:J11"/>
    <mergeCell ref="A10:B10"/>
    <mergeCell ref="C10:D10"/>
    <mergeCell ref="E10:F10"/>
    <mergeCell ref="G10:H10"/>
    <mergeCell ref="I10:J10"/>
    <mergeCell ref="A13:B13"/>
    <mergeCell ref="C13:D13"/>
    <mergeCell ref="E13:F13"/>
    <mergeCell ref="G13:H13"/>
    <mergeCell ref="I13:J13"/>
    <mergeCell ref="A12:B12"/>
    <mergeCell ref="C12:D12"/>
    <mergeCell ref="E12:F12"/>
    <mergeCell ref="G12:H12"/>
    <mergeCell ref="I12:J12"/>
  </mergeCells>
  <pageMargins left="0.70866141732283472" right="0.70866141732283472" top="0.74803149606299213" bottom="0.74803149606299213" header="0.31496062992125984" footer="0.31496062992125984"/>
  <pageSetup paperSize="9" scale="7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J27"/>
  <sheetViews>
    <sheetView showGridLines="0" topLeftCell="A13" zoomScale="70" zoomScaleNormal="70" workbookViewId="0">
      <selection activeCell="E22" sqref="E22:F22"/>
    </sheetView>
  </sheetViews>
  <sheetFormatPr defaultColWidth="9.140625"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280" t="s">
        <v>132</v>
      </c>
      <c r="B2" s="281"/>
      <c r="C2" s="281"/>
      <c r="D2" s="281"/>
      <c r="E2" s="281"/>
      <c r="F2" s="281"/>
      <c r="G2" s="281"/>
      <c r="H2" s="281"/>
      <c r="I2" s="281"/>
      <c r="J2" s="282"/>
    </row>
    <row r="3" spans="1:10" x14ac:dyDescent="0.25">
      <c r="A3" s="270"/>
      <c r="B3" s="271"/>
      <c r="C3" s="271"/>
      <c r="D3" s="271"/>
      <c r="E3" s="271"/>
      <c r="F3" s="271"/>
      <c r="G3" s="271"/>
      <c r="H3" s="271"/>
      <c r="I3" s="271"/>
      <c r="J3" s="272"/>
    </row>
    <row r="4" spans="1:10" x14ac:dyDescent="0.25">
      <c r="A4" s="265" t="s">
        <v>0</v>
      </c>
      <c r="B4" s="266"/>
      <c r="C4" s="273" t="s">
        <v>13</v>
      </c>
      <c r="D4" s="273"/>
      <c r="E4" s="273"/>
      <c r="F4" s="273"/>
      <c r="G4" s="273"/>
      <c r="H4" s="29"/>
      <c r="I4" s="29"/>
      <c r="J4" s="30"/>
    </row>
    <row r="5" spans="1:10" x14ac:dyDescent="0.25">
      <c r="A5" s="265" t="s">
        <v>1</v>
      </c>
      <c r="B5" s="266"/>
      <c r="C5" s="31">
        <v>44682</v>
      </c>
      <c r="D5" s="29"/>
      <c r="E5" s="29"/>
      <c r="F5" s="29"/>
      <c r="G5" s="29"/>
      <c r="H5" s="29"/>
      <c r="I5" s="29"/>
      <c r="J5" s="30"/>
    </row>
    <row r="6" spans="1:10" x14ac:dyDescent="0.25">
      <c r="A6" s="265" t="s">
        <v>2</v>
      </c>
      <c r="B6" s="266"/>
      <c r="C6" s="17">
        <v>2022</v>
      </c>
      <c r="D6" s="29"/>
      <c r="E6" s="29"/>
      <c r="F6" s="29"/>
      <c r="G6" s="29"/>
      <c r="H6" s="29"/>
      <c r="I6" s="29"/>
      <c r="J6" s="30"/>
    </row>
    <row r="7" spans="1:10" x14ac:dyDescent="0.25">
      <c r="A7" s="32"/>
      <c r="B7" s="29"/>
      <c r="C7" s="29"/>
      <c r="D7" s="29"/>
      <c r="E7" s="29"/>
      <c r="F7" s="29"/>
      <c r="G7" s="29"/>
      <c r="H7" s="29"/>
      <c r="I7" s="29"/>
      <c r="J7" s="30"/>
    </row>
    <row r="8" spans="1:10" ht="47.25" x14ac:dyDescent="0.25">
      <c r="A8" s="18" t="s">
        <v>16</v>
      </c>
      <c r="B8" s="283" t="s">
        <v>133</v>
      </c>
      <c r="C8" s="285"/>
      <c r="D8" s="18" t="s">
        <v>134</v>
      </c>
      <c r="E8" s="235" t="s">
        <v>135</v>
      </c>
      <c r="F8" s="235"/>
      <c r="G8" s="235" t="s">
        <v>136</v>
      </c>
      <c r="H8" s="235"/>
      <c r="I8" s="235" t="s">
        <v>137</v>
      </c>
      <c r="J8" s="235"/>
    </row>
    <row r="9" spans="1:10" ht="31.5" x14ac:dyDescent="0.25">
      <c r="A9" s="6"/>
      <c r="B9" s="235"/>
      <c r="C9" s="235"/>
      <c r="D9" s="18"/>
      <c r="E9" s="235"/>
      <c r="F9" s="235"/>
      <c r="G9" s="18" t="s">
        <v>33</v>
      </c>
      <c r="H9" s="18" t="s">
        <v>34</v>
      </c>
      <c r="I9" s="235"/>
      <c r="J9" s="235"/>
    </row>
    <row r="10" spans="1:10" ht="31.5" customHeight="1" x14ac:dyDescent="0.25">
      <c r="A10" s="283" t="s">
        <v>138</v>
      </c>
      <c r="B10" s="284"/>
      <c r="C10" s="284"/>
      <c r="D10" s="284"/>
      <c r="E10" s="284"/>
      <c r="F10" s="284"/>
      <c r="G10" s="284"/>
      <c r="H10" s="284"/>
      <c r="I10" s="284"/>
      <c r="J10" s="285"/>
    </row>
    <row r="11" spans="1:10" ht="98.25" customHeight="1" x14ac:dyDescent="0.25">
      <c r="A11" s="20" t="s">
        <v>142</v>
      </c>
      <c r="B11" s="276" t="s">
        <v>38</v>
      </c>
      <c r="C11" s="276" t="s">
        <v>38</v>
      </c>
      <c r="D11" s="45"/>
      <c r="E11" s="235">
        <f>Sheet1!E205</f>
        <v>71481</v>
      </c>
      <c r="F11" s="235"/>
      <c r="G11" s="20">
        <f>Sheet1!G205</f>
        <v>71481</v>
      </c>
      <c r="H11" s="20">
        <f>Sheet1!H205</f>
        <v>0</v>
      </c>
      <c r="I11" s="287">
        <f>Sheet1!I205</f>
        <v>1</v>
      </c>
      <c r="J11" s="287"/>
    </row>
    <row r="12" spans="1:10" ht="81.75" customHeight="1" x14ac:dyDescent="0.25">
      <c r="A12" s="20" t="s">
        <v>143</v>
      </c>
      <c r="B12" s="276" t="s">
        <v>40</v>
      </c>
      <c r="C12" s="276" t="s">
        <v>40</v>
      </c>
      <c r="D12" s="45"/>
      <c r="E12" s="235">
        <f>Sheet1!E206</f>
        <v>862</v>
      </c>
      <c r="F12" s="235"/>
      <c r="G12" s="20">
        <f>Sheet1!G206</f>
        <v>862</v>
      </c>
      <c r="H12" s="20">
        <f>Sheet1!H206</f>
        <v>0</v>
      </c>
      <c r="I12" s="287">
        <f>Sheet1!I206</f>
        <v>1</v>
      </c>
      <c r="J12" s="287"/>
    </row>
    <row r="13" spans="1:10" ht="53.25" customHeight="1" x14ac:dyDescent="0.25">
      <c r="A13" s="20" t="s">
        <v>144</v>
      </c>
      <c r="B13" s="276" t="s">
        <v>41</v>
      </c>
      <c r="C13" s="276" t="s">
        <v>41</v>
      </c>
      <c r="D13" s="45"/>
      <c r="E13" s="235">
        <f>Sheet1!E207</f>
        <v>3</v>
      </c>
      <c r="F13" s="235"/>
      <c r="G13" s="20">
        <f>Sheet1!G207</f>
        <v>3</v>
      </c>
      <c r="H13" s="20">
        <f>Sheet1!H207</f>
        <v>0</v>
      </c>
      <c r="I13" s="287">
        <f>Sheet1!I207</f>
        <v>1</v>
      </c>
      <c r="J13" s="287"/>
    </row>
    <row r="14" spans="1:10" ht="71.25" customHeight="1" x14ac:dyDescent="0.25">
      <c r="A14" s="20" t="s">
        <v>145</v>
      </c>
      <c r="B14" s="276" t="s">
        <v>139</v>
      </c>
      <c r="C14" s="276" t="s">
        <v>139</v>
      </c>
      <c r="D14" s="45"/>
      <c r="E14" s="235">
        <f>Sheet1!E208</f>
        <v>22298</v>
      </c>
      <c r="F14" s="235"/>
      <c r="G14" s="20">
        <f>Sheet1!G208</f>
        <v>22298</v>
      </c>
      <c r="H14" s="20">
        <f>Sheet1!H208</f>
        <v>0</v>
      </c>
      <c r="I14" s="287">
        <f>Sheet1!I208</f>
        <v>1</v>
      </c>
      <c r="J14" s="287"/>
    </row>
    <row r="15" spans="1:10" ht="21.75" customHeight="1" x14ac:dyDescent="0.25">
      <c r="A15" s="20" t="s">
        <v>146</v>
      </c>
      <c r="B15" s="276" t="s">
        <v>140</v>
      </c>
      <c r="C15" s="276" t="s">
        <v>140</v>
      </c>
      <c r="D15" s="45"/>
      <c r="E15" s="235">
        <f>Sheet1!E209</f>
        <v>501</v>
      </c>
      <c r="F15" s="235"/>
      <c r="G15" s="20">
        <f>Sheet1!G209</f>
        <v>501</v>
      </c>
      <c r="H15" s="20">
        <f>Sheet1!H209</f>
        <v>0</v>
      </c>
      <c r="I15" s="287">
        <f>Sheet1!I209</f>
        <v>1</v>
      </c>
      <c r="J15" s="287"/>
    </row>
    <row r="16" spans="1:10" ht="20.25" customHeight="1" x14ac:dyDescent="0.25">
      <c r="A16" s="20" t="s">
        <v>147</v>
      </c>
      <c r="B16" s="276" t="s">
        <v>148</v>
      </c>
      <c r="C16" s="276" t="s">
        <v>141</v>
      </c>
      <c r="D16" s="45"/>
      <c r="E16" s="235">
        <f>Sheet1!E210</f>
        <v>3227</v>
      </c>
      <c r="F16" s="235"/>
      <c r="G16" s="20">
        <f>Sheet1!G210</f>
        <v>3149</v>
      </c>
      <c r="H16" s="20">
        <f>Sheet1!H210</f>
        <v>78</v>
      </c>
      <c r="I16" s="287">
        <f>Sheet1!I210</f>
        <v>0.9758</v>
      </c>
      <c r="J16" s="287"/>
    </row>
    <row r="17" spans="1:10" ht="17.25" customHeight="1" x14ac:dyDescent="0.25">
      <c r="A17" s="45"/>
      <c r="B17" s="283" t="s">
        <v>149</v>
      </c>
      <c r="C17" s="284"/>
      <c r="D17" s="284"/>
      <c r="E17" s="284"/>
      <c r="F17" s="284"/>
      <c r="G17" s="284"/>
      <c r="H17" s="284"/>
      <c r="I17" s="284"/>
      <c r="J17" s="285"/>
    </row>
    <row r="18" spans="1:10" x14ac:dyDescent="0.25">
      <c r="A18" s="20">
        <v>2</v>
      </c>
      <c r="B18" s="276" t="s">
        <v>150</v>
      </c>
      <c r="C18" s="276"/>
      <c r="D18" s="45"/>
      <c r="E18" s="235" t="str">
        <f>Sheet1!E212</f>
        <v>3H:20M</v>
      </c>
      <c r="F18" s="235"/>
      <c r="G18" s="45">
        <f>Sheet1!G212</f>
        <v>0</v>
      </c>
      <c r="H18" s="45">
        <f>Sheet1!H212</f>
        <v>0</v>
      </c>
      <c r="I18" s="286">
        <f>Sheet1!I212</f>
        <v>0</v>
      </c>
      <c r="J18" s="286"/>
    </row>
    <row r="19" spans="1:10" x14ac:dyDescent="0.25">
      <c r="A19" s="20"/>
      <c r="B19" s="276" t="s">
        <v>151</v>
      </c>
      <c r="C19" s="276"/>
      <c r="D19" s="45"/>
      <c r="E19" s="235" t="str">
        <f>Sheet1!E213</f>
        <v>ALL</v>
      </c>
      <c r="F19" s="235"/>
      <c r="G19" s="45">
        <f>Sheet1!G213</f>
        <v>0</v>
      </c>
      <c r="H19" s="45">
        <f>Sheet1!H213</f>
        <v>0</v>
      </c>
      <c r="I19" s="286">
        <f>Sheet1!I213</f>
        <v>0</v>
      </c>
      <c r="J19" s="286"/>
    </row>
    <row r="20" spans="1:10" x14ac:dyDescent="0.25">
      <c r="A20" s="20">
        <v>3</v>
      </c>
      <c r="B20" s="276" t="s">
        <v>152</v>
      </c>
      <c r="C20" s="276"/>
      <c r="D20" s="45"/>
      <c r="E20" s="235">
        <f>Sheet1!E214</f>
        <v>1012</v>
      </c>
      <c r="F20" s="235"/>
      <c r="G20" s="45">
        <f>Sheet1!G214</f>
        <v>1008</v>
      </c>
      <c r="H20" s="45">
        <f>Sheet1!H214</f>
        <v>4</v>
      </c>
      <c r="I20" s="286">
        <f>Sheet1!I214</f>
        <v>0.996</v>
      </c>
      <c r="J20" s="286"/>
    </row>
    <row r="21" spans="1:10" ht="15.75" customHeight="1" x14ac:dyDescent="0.25">
      <c r="A21" s="20"/>
      <c r="B21" s="235" t="s">
        <v>153</v>
      </c>
      <c r="C21" s="235"/>
      <c r="D21" s="235"/>
      <c r="E21" s="235"/>
      <c r="F21" s="235"/>
      <c r="G21" s="235"/>
      <c r="H21" s="235"/>
      <c r="I21" s="235"/>
      <c r="J21" s="235"/>
    </row>
    <row r="22" spans="1:10" x14ac:dyDescent="0.25">
      <c r="A22" s="20">
        <v>4</v>
      </c>
      <c r="B22" s="276" t="s">
        <v>154</v>
      </c>
      <c r="C22" s="276"/>
      <c r="D22" s="45"/>
      <c r="E22" s="305">
        <f>Sheet1!E216</f>
        <v>0.20681917003750508</v>
      </c>
      <c r="F22" s="305"/>
      <c r="G22" s="45">
        <f>Sheet1!G216</f>
        <v>0</v>
      </c>
      <c r="H22" s="45">
        <f>Sheet1!H216</f>
        <v>0</v>
      </c>
      <c r="I22" s="235">
        <f>Sheet1!I216</f>
        <v>0</v>
      </c>
      <c r="J22" s="235"/>
    </row>
    <row r="23" spans="1:10" x14ac:dyDescent="0.25">
      <c r="A23" s="34"/>
      <c r="B23" s="276" t="s">
        <v>155</v>
      </c>
      <c r="C23" s="276"/>
      <c r="D23" s="45"/>
      <c r="E23" s="305">
        <f>Sheet1!E217</f>
        <v>0.14519926202458186</v>
      </c>
      <c r="F23" s="305"/>
      <c r="G23" s="45">
        <f>Sheet1!G217</f>
        <v>0</v>
      </c>
      <c r="H23" s="45">
        <f>Sheet1!H217</f>
        <v>0</v>
      </c>
      <c r="I23" s="235">
        <f>Sheet1!I217</f>
        <v>0</v>
      </c>
      <c r="J23" s="235"/>
    </row>
    <row r="24" spans="1:10" x14ac:dyDescent="0.25">
      <c r="A24" s="34"/>
      <c r="B24" s="276" t="s">
        <v>156</v>
      </c>
      <c r="C24" s="276"/>
      <c r="D24" s="45"/>
      <c r="E24" s="305">
        <f>Sheet1!E218</f>
        <v>0.70205901125244374</v>
      </c>
      <c r="F24" s="305"/>
      <c r="G24" s="45">
        <f>Sheet1!G218</f>
        <v>0</v>
      </c>
      <c r="H24" s="45">
        <f>Sheet1!H218</f>
        <v>0</v>
      </c>
      <c r="I24" s="235">
        <f>Sheet1!I218</f>
        <v>0</v>
      </c>
      <c r="J24" s="235"/>
    </row>
    <row r="25" spans="1:10" x14ac:dyDescent="0.25">
      <c r="A25" s="45">
        <v>5</v>
      </c>
      <c r="B25" s="276" t="s">
        <v>157</v>
      </c>
      <c r="C25" s="276"/>
      <c r="D25" s="45"/>
      <c r="E25" s="235">
        <f>Sheet1!E219</f>
        <v>0</v>
      </c>
      <c r="F25" s="235"/>
      <c r="G25" s="45">
        <f>Sheet1!G219</f>
        <v>0</v>
      </c>
      <c r="H25" s="45">
        <f>Sheet1!H219</f>
        <v>0</v>
      </c>
      <c r="I25" s="235">
        <f>Sheet1!I219</f>
        <v>0</v>
      </c>
      <c r="J25" s="235"/>
    </row>
    <row r="26" spans="1:10" x14ac:dyDescent="0.25">
      <c r="A26" s="45">
        <v>6</v>
      </c>
      <c r="B26" s="276" t="s">
        <v>158</v>
      </c>
      <c r="C26" s="276"/>
      <c r="D26" s="45"/>
      <c r="E26" s="235">
        <f>Sheet1!E220</f>
        <v>0</v>
      </c>
      <c r="F26" s="235"/>
      <c r="G26" s="45">
        <f>Sheet1!G220</f>
        <v>0</v>
      </c>
      <c r="H26" s="45">
        <f>Sheet1!H220</f>
        <v>0</v>
      </c>
      <c r="I26" s="235">
        <f>Sheet1!I220</f>
        <v>0</v>
      </c>
      <c r="J26" s="235"/>
    </row>
    <row r="27" spans="1:10" x14ac:dyDescent="0.25">
      <c r="A27" s="45">
        <v>7</v>
      </c>
      <c r="B27" s="276" t="s">
        <v>159</v>
      </c>
      <c r="C27" s="276"/>
      <c r="D27" s="45"/>
      <c r="E27" s="235">
        <f>Sheet1!E221</f>
        <v>0</v>
      </c>
      <c r="F27" s="235"/>
      <c r="G27" s="45">
        <f>Sheet1!G221</f>
        <v>0</v>
      </c>
      <c r="H27" s="45">
        <f>Sheet1!H221</f>
        <v>0</v>
      </c>
      <c r="I27" s="235">
        <f>Sheet1!I221</f>
        <v>0</v>
      </c>
      <c r="J27" s="235"/>
    </row>
  </sheetData>
  <mergeCells count="61">
    <mergeCell ref="A6:B6"/>
    <mergeCell ref="I23:J23"/>
    <mergeCell ref="I24:J24"/>
    <mergeCell ref="A2:J2"/>
    <mergeCell ref="A3:J3"/>
    <mergeCell ref="A4:B4"/>
    <mergeCell ref="C4:G4"/>
    <mergeCell ref="A5:B5"/>
    <mergeCell ref="B8:C8"/>
    <mergeCell ref="E8:F8"/>
    <mergeCell ref="G8:H8"/>
    <mergeCell ref="I8:J8"/>
    <mergeCell ref="B9:C9"/>
    <mergeCell ref="E9:F9"/>
    <mergeCell ref="I9:J9"/>
    <mergeCell ref="A10:J10"/>
    <mergeCell ref="B11:C11"/>
    <mergeCell ref="E11:F11"/>
    <mergeCell ref="I11:J11"/>
    <mergeCell ref="B12:C12"/>
    <mergeCell ref="E12:F12"/>
    <mergeCell ref="I12:J12"/>
    <mergeCell ref="B13:C13"/>
    <mergeCell ref="E13:F13"/>
    <mergeCell ref="I13:J13"/>
    <mergeCell ref="B14:C14"/>
    <mergeCell ref="E14:F14"/>
    <mergeCell ref="I14:J14"/>
    <mergeCell ref="B15:C15"/>
    <mergeCell ref="E15:F15"/>
    <mergeCell ref="I15:J15"/>
    <mergeCell ref="B16:C16"/>
    <mergeCell ref="E16:F16"/>
    <mergeCell ref="I16:J16"/>
    <mergeCell ref="B17:J17"/>
    <mergeCell ref="B18:C18"/>
    <mergeCell ref="B19:C19"/>
    <mergeCell ref="B20:C20"/>
    <mergeCell ref="B23:C23"/>
    <mergeCell ref="E22:F22"/>
    <mergeCell ref="E23:F23"/>
    <mergeCell ref="B21:J21"/>
    <mergeCell ref="B22:C22"/>
    <mergeCell ref="I18:J18"/>
    <mergeCell ref="I19:J19"/>
    <mergeCell ref="I20:J20"/>
    <mergeCell ref="I22:J22"/>
    <mergeCell ref="E18:F18"/>
    <mergeCell ref="E19:F19"/>
    <mergeCell ref="E20:F20"/>
    <mergeCell ref="B24:C24"/>
    <mergeCell ref="B25:C25"/>
    <mergeCell ref="B26:C26"/>
    <mergeCell ref="B27:C27"/>
    <mergeCell ref="I25:J25"/>
    <mergeCell ref="I26:J26"/>
    <mergeCell ref="I27:J27"/>
    <mergeCell ref="E24:F24"/>
    <mergeCell ref="E25:F25"/>
    <mergeCell ref="E26:F26"/>
    <mergeCell ref="E27:F27"/>
  </mergeCells>
  <pageMargins left="0.70866141732283472" right="0.70866141732283472" top="0.74803149606299213" bottom="0.74803149606299213" header="0.31496062992125984" footer="0.31496062992125984"/>
  <pageSetup paperSize="9" scale="7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J25"/>
  <sheetViews>
    <sheetView showGridLines="0" zoomScale="70" zoomScaleNormal="70" workbookViewId="0">
      <selection activeCell="G11" sqref="G11"/>
    </sheetView>
  </sheetViews>
  <sheetFormatPr defaultColWidth="9.140625"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280" t="s">
        <v>160</v>
      </c>
      <c r="B2" s="281"/>
      <c r="C2" s="281"/>
      <c r="D2" s="281"/>
      <c r="E2" s="281"/>
      <c r="F2" s="281"/>
      <c r="G2" s="281"/>
      <c r="H2" s="281"/>
      <c r="I2" s="281"/>
      <c r="J2" s="282"/>
    </row>
    <row r="3" spans="1:10" x14ac:dyDescent="0.25">
      <c r="A3" s="270"/>
      <c r="B3" s="271"/>
      <c r="C3" s="271"/>
      <c r="D3" s="271"/>
      <c r="E3" s="271"/>
      <c r="F3" s="271"/>
      <c r="G3" s="271"/>
      <c r="H3" s="271"/>
      <c r="I3" s="271"/>
      <c r="J3" s="272"/>
    </row>
    <row r="4" spans="1:10" x14ac:dyDescent="0.25">
      <c r="A4" s="265" t="s">
        <v>0</v>
      </c>
      <c r="B4" s="266"/>
      <c r="C4" s="294" t="s">
        <v>13</v>
      </c>
      <c r="D4" s="294"/>
      <c r="E4" s="294"/>
      <c r="F4" s="294"/>
      <c r="G4" s="294"/>
      <c r="H4" s="29"/>
      <c r="I4" s="29"/>
      <c r="J4" s="30"/>
    </row>
    <row r="5" spans="1:10" x14ac:dyDescent="0.25">
      <c r="A5" s="265" t="s">
        <v>1</v>
      </c>
      <c r="B5" s="266"/>
      <c r="C5" s="50">
        <v>44682</v>
      </c>
      <c r="D5" s="46"/>
      <c r="E5" s="46"/>
      <c r="F5" s="46"/>
      <c r="G5" s="46"/>
      <c r="H5" s="29"/>
      <c r="I5" s="29"/>
      <c r="J5" s="30"/>
    </row>
    <row r="6" spans="1:10" x14ac:dyDescent="0.25">
      <c r="A6" s="265" t="s">
        <v>2</v>
      </c>
      <c r="B6" s="266"/>
      <c r="C6" s="123">
        <v>2022</v>
      </c>
      <c r="D6" s="46"/>
      <c r="E6" s="46"/>
      <c r="F6" s="46"/>
      <c r="G6" s="46"/>
      <c r="H6" s="29"/>
      <c r="I6" s="29"/>
      <c r="J6" s="30"/>
    </row>
    <row r="8" spans="1:10" x14ac:dyDescent="0.25">
      <c r="A8" s="18" t="s">
        <v>16</v>
      </c>
      <c r="B8" s="235" t="s">
        <v>168</v>
      </c>
      <c r="C8" s="235"/>
      <c r="D8" s="235" t="s">
        <v>169</v>
      </c>
      <c r="E8" s="235"/>
      <c r="F8" s="227" t="s">
        <v>161</v>
      </c>
      <c r="G8" s="227"/>
      <c r="H8" s="227" t="s">
        <v>162</v>
      </c>
      <c r="I8" s="227"/>
      <c r="J8" s="227"/>
    </row>
    <row r="9" spans="1:10" ht="63" x14ac:dyDescent="0.25">
      <c r="A9" s="18"/>
      <c r="B9" s="290"/>
      <c r="C9" s="291"/>
      <c r="D9" s="290"/>
      <c r="E9" s="291"/>
      <c r="F9" s="8" t="s">
        <v>163</v>
      </c>
      <c r="G9" s="8" t="s">
        <v>164</v>
      </c>
      <c r="H9" s="8" t="s">
        <v>165</v>
      </c>
      <c r="I9" s="8" t="s">
        <v>166</v>
      </c>
      <c r="J9" s="8" t="s">
        <v>167</v>
      </c>
    </row>
    <row r="10" spans="1:10" ht="30" customHeight="1" x14ac:dyDescent="0.25">
      <c r="A10" s="18">
        <v>1</v>
      </c>
      <c r="B10" s="288" t="s">
        <v>170</v>
      </c>
      <c r="C10" s="289"/>
      <c r="D10" s="290"/>
      <c r="E10" s="291"/>
      <c r="F10" s="20">
        <f>Sheet1!F233</f>
        <v>0</v>
      </c>
      <c r="G10" s="20">
        <f>Sheet1!G233</f>
        <v>0</v>
      </c>
      <c r="H10" s="20">
        <f>Sheet1!H233</f>
        <v>0</v>
      </c>
      <c r="I10" s="20">
        <f>Sheet1!I233</f>
        <v>0</v>
      </c>
      <c r="J10" s="20">
        <f>Sheet1!J233</f>
        <v>0</v>
      </c>
    </row>
    <row r="11" spans="1:10" ht="64.5" customHeight="1" x14ac:dyDescent="0.25">
      <c r="A11" s="18" t="s">
        <v>142</v>
      </c>
      <c r="B11" s="288" t="s">
        <v>171</v>
      </c>
      <c r="C11" s="289" t="s">
        <v>171</v>
      </c>
      <c r="D11" s="292" t="s">
        <v>172</v>
      </c>
      <c r="E11" s="293"/>
      <c r="F11" s="20">
        <f>Sheet1!F234</f>
        <v>0</v>
      </c>
      <c r="G11" s="20">
        <f>Sheet1!G234</f>
        <v>0</v>
      </c>
      <c r="H11" s="20">
        <f>Sheet1!H234</f>
        <v>0</v>
      </c>
      <c r="I11" s="20">
        <f>Sheet1!I234</f>
        <v>0</v>
      </c>
      <c r="J11" s="20">
        <f>Sheet1!J234</f>
        <v>0</v>
      </c>
    </row>
    <row r="12" spans="1:10" x14ac:dyDescent="0.25">
      <c r="A12" s="18" t="s">
        <v>143</v>
      </c>
      <c r="B12" s="288" t="s">
        <v>173</v>
      </c>
      <c r="C12" s="289" t="s">
        <v>173</v>
      </c>
      <c r="D12" s="292" t="s">
        <v>174</v>
      </c>
      <c r="E12" s="293" t="s">
        <v>174</v>
      </c>
      <c r="F12" s="20">
        <f>Sheet1!F235</f>
        <v>0</v>
      </c>
      <c r="G12" s="20">
        <f>Sheet1!G235</f>
        <v>0</v>
      </c>
      <c r="H12" s="20">
        <f>Sheet1!H235</f>
        <v>0</v>
      </c>
      <c r="I12" s="20">
        <f>Sheet1!I235</f>
        <v>0</v>
      </c>
      <c r="J12" s="20">
        <f>Sheet1!J235</f>
        <v>0</v>
      </c>
    </row>
    <row r="13" spans="1:10" x14ac:dyDescent="0.25">
      <c r="A13" s="18" t="s">
        <v>144</v>
      </c>
      <c r="B13" s="288" t="s">
        <v>175</v>
      </c>
      <c r="C13" s="289" t="s">
        <v>175</v>
      </c>
      <c r="D13" s="292" t="s">
        <v>176</v>
      </c>
      <c r="E13" s="293" t="s">
        <v>176</v>
      </c>
      <c r="F13" s="20">
        <f>Sheet1!F236</f>
        <v>0</v>
      </c>
      <c r="G13" s="20">
        <f>Sheet1!G236</f>
        <v>0</v>
      </c>
      <c r="H13" s="20">
        <f>Sheet1!H236</f>
        <v>0</v>
      </c>
      <c r="I13" s="20">
        <f>Sheet1!I236</f>
        <v>0</v>
      </c>
      <c r="J13" s="20">
        <f>Sheet1!J236</f>
        <v>0</v>
      </c>
    </row>
    <row r="14" spans="1:10" x14ac:dyDescent="0.25">
      <c r="A14" s="18" t="s">
        <v>145</v>
      </c>
      <c r="B14" s="288" t="s">
        <v>177</v>
      </c>
      <c r="C14" s="289" t="s">
        <v>177</v>
      </c>
      <c r="D14" s="292" t="s">
        <v>178</v>
      </c>
      <c r="E14" s="293" t="s">
        <v>178</v>
      </c>
      <c r="F14" s="20">
        <f>Sheet1!F237</f>
        <v>0</v>
      </c>
      <c r="G14" s="20">
        <f>Sheet1!G237</f>
        <v>0</v>
      </c>
      <c r="H14" s="20">
        <f>Sheet1!H237</f>
        <v>0</v>
      </c>
      <c r="I14" s="20">
        <f>Sheet1!I237</f>
        <v>0</v>
      </c>
      <c r="J14" s="20">
        <f>Sheet1!J237</f>
        <v>0</v>
      </c>
    </row>
    <row r="15" spans="1:10" x14ac:dyDescent="0.25">
      <c r="A15" s="18" t="s">
        <v>146</v>
      </c>
      <c r="B15" s="288" t="s">
        <v>179</v>
      </c>
      <c r="C15" s="289" t="s">
        <v>179</v>
      </c>
      <c r="D15" s="292" t="s">
        <v>180</v>
      </c>
      <c r="E15" s="293" t="s">
        <v>180</v>
      </c>
      <c r="F15" s="20">
        <f>Sheet1!F238</f>
        <v>0</v>
      </c>
      <c r="G15" s="20">
        <f>Sheet1!G238</f>
        <v>0</v>
      </c>
      <c r="H15" s="20">
        <f>Sheet1!H238</f>
        <v>0</v>
      </c>
      <c r="I15" s="20">
        <f>Sheet1!I238</f>
        <v>0</v>
      </c>
      <c r="J15" s="20">
        <f>Sheet1!J238</f>
        <v>0</v>
      </c>
    </row>
    <row r="16" spans="1:10" x14ac:dyDescent="0.25">
      <c r="A16" s="18">
        <v>2</v>
      </c>
      <c r="B16" s="288" t="s">
        <v>93</v>
      </c>
      <c r="C16" s="289" t="s">
        <v>93</v>
      </c>
      <c r="D16" s="292" t="s">
        <v>181</v>
      </c>
      <c r="E16" s="293" t="s">
        <v>181</v>
      </c>
      <c r="F16" s="20">
        <f>Sheet1!F239</f>
        <v>0</v>
      </c>
      <c r="G16" s="20">
        <f>Sheet1!G239</f>
        <v>0</v>
      </c>
      <c r="H16" s="20">
        <f>Sheet1!H239</f>
        <v>0</v>
      </c>
      <c r="I16" s="20">
        <f>Sheet1!I239</f>
        <v>0</v>
      </c>
      <c r="J16" s="20">
        <f>Sheet1!J239</f>
        <v>0</v>
      </c>
    </row>
    <row r="17" spans="1:10" x14ac:dyDescent="0.25">
      <c r="A17" s="18">
        <v>3</v>
      </c>
      <c r="B17" s="288" t="s">
        <v>95</v>
      </c>
      <c r="C17" s="289" t="s">
        <v>95</v>
      </c>
      <c r="D17" s="292" t="s">
        <v>182</v>
      </c>
      <c r="E17" s="293" t="s">
        <v>182</v>
      </c>
      <c r="F17" s="20">
        <f>Sheet1!F240</f>
        <v>0</v>
      </c>
      <c r="G17" s="20">
        <f>Sheet1!G240</f>
        <v>0</v>
      </c>
      <c r="H17" s="20">
        <f>Sheet1!H240</f>
        <v>0</v>
      </c>
      <c r="I17" s="20">
        <f>Sheet1!I240</f>
        <v>0</v>
      </c>
      <c r="J17" s="20">
        <f>Sheet1!J240</f>
        <v>0</v>
      </c>
    </row>
    <row r="18" spans="1:10" x14ac:dyDescent="0.25">
      <c r="A18" s="18">
        <v>4</v>
      </c>
      <c r="B18" s="288" t="s">
        <v>183</v>
      </c>
      <c r="C18" s="289" t="s">
        <v>183</v>
      </c>
      <c r="D18" s="292" t="s">
        <v>184</v>
      </c>
      <c r="E18" s="293" t="s">
        <v>184</v>
      </c>
      <c r="F18" s="20">
        <f>Sheet1!F241</f>
        <v>0</v>
      </c>
      <c r="G18" s="20">
        <f>Sheet1!G241</f>
        <v>0</v>
      </c>
      <c r="H18" s="20">
        <f>Sheet1!H241</f>
        <v>0</v>
      </c>
      <c r="I18" s="20">
        <f>Sheet1!I241</f>
        <v>0</v>
      </c>
      <c r="J18" s="20">
        <f>Sheet1!J241</f>
        <v>0</v>
      </c>
    </row>
    <row r="19" spans="1:10" x14ac:dyDescent="0.25">
      <c r="A19" s="18">
        <v>5</v>
      </c>
      <c r="B19" s="288" t="s">
        <v>185</v>
      </c>
      <c r="C19" s="289" t="s">
        <v>185</v>
      </c>
      <c r="D19" s="292" t="s">
        <v>182</v>
      </c>
      <c r="E19" s="293" t="s">
        <v>182</v>
      </c>
      <c r="F19" s="20">
        <f>Sheet1!F242</f>
        <v>0</v>
      </c>
      <c r="G19" s="20">
        <f>Sheet1!G242</f>
        <v>0</v>
      </c>
      <c r="H19" s="20">
        <f>Sheet1!H242</f>
        <v>0</v>
      </c>
      <c r="I19" s="20">
        <f>Sheet1!I242</f>
        <v>0</v>
      </c>
      <c r="J19" s="20">
        <f>Sheet1!J242</f>
        <v>0</v>
      </c>
    </row>
    <row r="20" spans="1:10" x14ac:dyDescent="0.25">
      <c r="A20" s="18">
        <v>6</v>
      </c>
      <c r="B20" s="288" t="s">
        <v>186</v>
      </c>
      <c r="C20" s="289" t="s">
        <v>186</v>
      </c>
      <c r="D20" s="292" t="s">
        <v>187</v>
      </c>
      <c r="E20" s="293" t="s">
        <v>187</v>
      </c>
      <c r="F20" s="20">
        <f>Sheet1!F243</f>
        <v>0</v>
      </c>
      <c r="G20" s="20">
        <f>Sheet1!G243</f>
        <v>0</v>
      </c>
      <c r="H20" s="20">
        <f>Sheet1!H243</f>
        <v>0</v>
      </c>
      <c r="I20" s="20">
        <f>Sheet1!I243</f>
        <v>0</v>
      </c>
      <c r="J20" s="20">
        <f>Sheet1!J243</f>
        <v>0</v>
      </c>
    </row>
    <row r="21" spans="1:10" x14ac:dyDescent="0.25">
      <c r="A21" s="18">
        <v>7</v>
      </c>
      <c r="B21" s="288" t="s">
        <v>188</v>
      </c>
      <c r="C21" s="289" t="s">
        <v>188</v>
      </c>
      <c r="D21" s="292" t="s">
        <v>189</v>
      </c>
      <c r="E21" s="293" t="s">
        <v>189</v>
      </c>
      <c r="F21" s="20">
        <f>Sheet1!F244</f>
        <v>0</v>
      </c>
      <c r="G21" s="20">
        <f>Sheet1!G244</f>
        <v>0</v>
      </c>
      <c r="H21" s="20">
        <f>Sheet1!H244</f>
        <v>0</v>
      </c>
      <c r="I21" s="20">
        <f>Sheet1!I244</f>
        <v>0</v>
      </c>
      <c r="J21" s="20">
        <f>Sheet1!J244</f>
        <v>0</v>
      </c>
    </row>
    <row r="22" spans="1:10" x14ac:dyDescent="0.25">
      <c r="A22" s="18">
        <v>8</v>
      </c>
      <c r="B22" s="288" t="s">
        <v>190</v>
      </c>
      <c r="C22" s="289" t="s">
        <v>190</v>
      </c>
      <c r="D22" s="292" t="s">
        <v>191</v>
      </c>
      <c r="E22" s="293" t="s">
        <v>191</v>
      </c>
      <c r="F22" s="20">
        <f>Sheet1!F245</f>
        <v>0</v>
      </c>
      <c r="G22" s="20">
        <f>Sheet1!G245</f>
        <v>0</v>
      </c>
      <c r="H22" s="20">
        <f>Sheet1!H245</f>
        <v>0</v>
      </c>
      <c r="I22" s="20">
        <f>Sheet1!I245</f>
        <v>0</v>
      </c>
      <c r="J22" s="20">
        <f>Sheet1!J245</f>
        <v>0</v>
      </c>
    </row>
    <row r="23" spans="1:10" x14ac:dyDescent="0.25">
      <c r="A23" s="18">
        <v>9</v>
      </c>
      <c r="B23" s="288" t="s">
        <v>192</v>
      </c>
      <c r="C23" s="289" t="s">
        <v>192</v>
      </c>
      <c r="D23" s="290"/>
      <c r="E23" s="291"/>
      <c r="F23" s="20">
        <f>Sheet1!F246</f>
        <v>0</v>
      </c>
      <c r="G23" s="20">
        <f>Sheet1!G246</f>
        <v>0</v>
      </c>
      <c r="H23" s="20">
        <f>Sheet1!H246</f>
        <v>0</v>
      </c>
      <c r="I23" s="20">
        <f>Sheet1!I246</f>
        <v>0</v>
      </c>
      <c r="J23" s="20">
        <f>Sheet1!J246</f>
        <v>0</v>
      </c>
    </row>
    <row r="24" spans="1:10" x14ac:dyDescent="0.25">
      <c r="A24" s="18">
        <v>10</v>
      </c>
      <c r="B24" s="288" t="s">
        <v>193</v>
      </c>
      <c r="C24" s="289" t="s">
        <v>193</v>
      </c>
      <c r="D24" s="290"/>
      <c r="E24" s="291"/>
      <c r="F24" s="20">
        <f>Sheet1!F247</f>
        <v>0</v>
      </c>
      <c r="G24" s="20">
        <f>Sheet1!G247</f>
        <v>0</v>
      </c>
      <c r="H24" s="20">
        <f>Sheet1!H247</f>
        <v>0</v>
      </c>
      <c r="I24" s="20">
        <f>Sheet1!I247</f>
        <v>0</v>
      </c>
      <c r="J24" s="20">
        <f>Sheet1!J247</f>
        <v>0</v>
      </c>
    </row>
    <row r="25" spans="1:10" x14ac:dyDescent="0.25">
      <c r="A25" s="18">
        <v>11</v>
      </c>
      <c r="B25" s="288" t="s">
        <v>35</v>
      </c>
      <c r="C25" s="289" t="s">
        <v>35</v>
      </c>
      <c r="D25" s="290"/>
      <c r="E25" s="291"/>
      <c r="F25" s="20">
        <f>Sheet1!F248</f>
        <v>0</v>
      </c>
      <c r="G25" s="20">
        <f>Sheet1!G248</f>
        <v>0</v>
      </c>
      <c r="H25" s="20">
        <f>Sheet1!H248</f>
        <v>0</v>
      </c>
      <c r="I25" s="20">
        <f>Sheet1!I248</f>
        <v>0</v>
      </c>
      <c r="J25" s="20">
        <f>Sheet1!J248</f>
        <v>0</v>
      </c>
    </row>
  </sheetData>
  <mergeCells count="44">
    <mergeCell ref="H8:J8"/>
    <mergeCell ref="A2:J2"/>
    <mergeCell ref="A3:J3"/>
    <mergeCell ref="A4:B4"/>
    <mergeCell ref="C4:G4"/>
    <mergeCell ref="A5:B5"/>
    <mergeCell ref="A6:B6"/>
    <mergeCell ref="B8:C8"/>
    <mergeCell ref="D8:E8"/>
    <mergeCell ref="F8:G8"/>
    <mergeCell ref="B9:C9"/>
    <mergeCell ref="D9:E9"/>
    <mergeCell ref="B10:C10"/>
    <mergeCell ref="D10:E10"/>
    <mergeCell ref="B11:C11"/>
    <mergeCell ref="D11:E11"/>
    <mergeCell ref="B12:C12"/>
    <mergeCell ref="D12:E12"/>
    <mergeCell ref="B13:C13"/>
    <mergeCell ref="D13:E13"/>
    <mergeCell ref="B14:C14"/>
    <mergeCell ref="D14:E14"/>
    <mergeCell ref="B15:C15"/>
    <mergeCell ref="D15:E15"/>
    <mergeCell ref="B16:C16"/>
    <mergeCell ref="D16:E16"/>
    <mergeCell ref="B17:C17"/>
    <mergeCell ref="D17:E17"/>
    <mergeCell ref="B18:C18"/>
    <mergeCell ref="D18:E18"/>
    <mergeCell ref="B19:C19"/>
    <mergeCell ref="D19:E19"/>
    <mergeCell ref="B20:C20"/>
    <mergeCell ref="D20:E20"/>
    <mergeCell ref="B24:C24"/>
    <mergeCell ref="D24:E24"/>
    <mergeCell ref="B25:C25"/>
    <mergeCell ref="D25:E25"/>
    <mergeCell ref="B21:C21"/>
    <mergeCell ref="D21:E21"/>
    <mergeCell ref="B22:C22"/>
    <mergeCell ref="D22:E22"/>
    <mergeCell ref="B23:C23"/>
    <mergeCell ref="D23:E23"/>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J11"/>
  <sheetViews>
    <sheetView showGridLines="0" zoomScale="70" zoomScaleNormal="70" workbookViewId="0">
      <selection activeCell="A9" sqref="A9:B9"/>
    </sheetView>
  </sheetViews>
  <sheetFormatPr defaultColWidth="9.140625"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280" t="s">
        <v>194</v>
      </c>
      <c r="B2" s="281"/>
      <c r="C2" s="281"/>
      <c r="D2" s="281"/>
      <c r="E2" s="281"/>
      <c r="F2" s="281"/>
      <c r="G2" s="281"/>
      <c r="H2" s="281"/>
      <c r="I2" s="281"/>
      <c r="J2" s="282"/>
    </row>
    <row r="3" spans="1:10" x14ac:dyDescent="0.25">
      <c r="A3" s="270"/>
      <c r="B3" s="271"/>
      <c r="C3" s="271"/>
      <c r="D3" s="271"/>
      <c r="E3" s="271"/>
      <c r="F3" s="271"/>
      <c r="G3" s="271"/>
      <c r="H3" s="271"/>
      <c r="I3" s="271"/>
      <c r="J3" s="272"/>
    </row>
    <row r="4" spans="1:10" x14ac:dyDescent="0.25">
      <c r="A4" s="265" t="s">
        <v>0</v>
      </c>
      <c r="B4" s="266"/>
      <c r="C4" s="294" t="s">
        <v>13</v>
      </c>
      <c r="D4" s="294"/>
      <c r="E4" s="294"/>
      <c r="F4" s="294"/>
      <c r="G4" s="294"/>
      <c r="H4" s="29"/>
      <c r="I4" s="29"/>
      <c r="J4" s="30"/>
    </row>
    <row r="5" spans="1:10" x14ac:dyDescent="0.25">
      <c r="A5" s="265" t="s">
        <v>1</v>
      </c>
      <c r="B5" s="266"/>
      <c r="C5" s="50">
        <v>44682</v>
      </c>
      <c r="D5" s="46"/>
      <c r="E5" s="46"/>
      <c r="F5" s="46"/>
      <c r="G5" s="46"/>
      <c r="H5" s="29"/>
      <c r="I5" s="29"/>
      <c r="J5" s="30"/>
    </row>
    <row r="6" spans="1:10" x14ac:dyDescent="0.25">
      <c r="A6" s="265" t="s">
        <v>2</v>
      </c>
      <c r="B6" s="266"/>
      <c r="C6" s="123">
        <v>2022</v>
      </c>
      <c r="D6" s="46"/>
      <c r="E6" s="46"/>
      <c r="F6" s="46"/>
      <c r="G6" s="46"/>
      <c r="H6" s="29"/>
      <c r="I6" s="29"/>
      <c r="J6" s="30"/>
    </row>
    <row r="7" spans="1:10" x14ac:dyDescent="0.25">
      <c r="A7" s="32"/>
      <c r="B7" s="29"/>
      <c r="C7" s="29"/>
      <c r="D7" s="29"/>
      <c r="E7" s="29"/>
      <c r="F7" s="29"/>
      <c r="G7" s="29"/>
      <c r="H7" s="29"/>
      <c r="I7" s="29"/>
      <c r="J7" s="30"/>
    </row>
    <row r="8" spans="1:10" ht="31.5" customHeight="1" x14ac:dyDescent="0.25">
      <c r="A8" s="296" t="s">
        <v>195</v>
      </c>
      <c r="B8" s="221"/>
      <c r="C8" s="221" t="s">
        <v>196</v>
      </c>
      <c r="D8" s="221"/>
      <c r="E8" s="221" t="s">
        <v>197</v>
      </c>
      <c r="F8" s="221"/>
      <c r="G8" s="221" t="s">
        <v>198</v>
      </c>
      <c r="H8" s="221"/>
      <c r="I8" s="221" t="s">
        <v>199</v>
      </c>
      <c r="J8" s="295"/>
    </row>
    <row r="9" spans="1:10" x14ac:dyDescent="0.25">
      <c r="A9" s="308">
        <f>Sheet1!A259</f>
        <v>63</v>
      </c>
      <c r="B9" s="307"/>
      <c r="C9" s="307">
        <f>Sheet1!C259</f>
        <v>40</v>
      </c>
      <c r="D9" s="307"/>
      <c r="E9" s="307">
        <f>Sheet1!E259</f>
        <v>0</v>
      </c>
      <c r="F9" s="307"/>
      <c r="G9" s="307">
        <f>Sheet1!G259</f>
        <v>0</v>
      </c>
      <c r="H9" s="307"/>
      <c r="I9" s="307">
        <f>Sheet1!I259</f>
        <v>0</v>
      </c>
      <c r="J9" s="309"/>
    </row>
    <row r="10" spans="1:10" x14ac:dyDescent="0.25">
      <c r="A10" s="308">
        <f>Sheet1!A260</f>
        <v>0</v>
      </c>
      <c r="B10" s="307"/>
      <c r="C10" s="307">
        <f>Sheet1!C260</f>
        <v>0</v>
      </c>
      <c r="D10" s="307"/>
      <c r="E10" s="307">
        <f>Sheet1!E260</f>
        <v>0</v>
      </c>
      <c r="F10" s="307"/>
      <c r="G10" s="307">
        <f>Sheet1!G260</f>
        <v>0</v>
      </c>
      <c r="H10" s="307"/>
      <c r="I10" s="307">
        <f>Sheet1!I260</f>
        <v>0</v>
      </c>
      <c r="J10" s="309"/>
    </row>
    <row r="11" spans="1:10" ht="16.5" thickBot="1" x14ac:dyDescent="0.3">
      <c r="A11" s="35"/>
      <c r="B11" s="33"/>
      <c r="C11" s="33"/>
      <c r="D11" s="33"/>
      <c r="E11" s="33"/>
      <c r="F11" s="33"/>
      <c r="G11" s="33"/>
      <c r="H11" s="33"/>
      <c r="I11" s="33"/>
      <c r="J11" s="36"/>
    </row>
  </sheetData>
  <mergeCells count="21">
    <mergeCell ref="A2:J2"/>
    <mergeCell ref="A3:J3"/>
    <mergeCell ref="A4:B4"/>
    <mergeCell ref="C4:G4"/>
    <mergeCell ref="A5:B5"/>
    <mergeCell ref="A6:B6"/>
    <mergeCell ref="A8:B8"/>
    <mergeCell ref="C8:D8"/>
    <mergeCell ref="E8:F8"/>
    <mergeCell ref="G8:H8"/>
    <mergeCell ref="I8:J8"/>
    <mergeCell ref="A9:B9"/>
    <mergeCell ref="C9:D9"/>
    <mergeCell ref="E9:F9"/>
    <mergeCell ref="G9:H9"/>
    <mergeCell ref="I9:J9"/>
    <mergeCell ref="A10:B10"/>
    <mergeCell ref="C10:D10"/>
    <mergeCell ref="E10:F10"/>
    <mergeCell ref="G10:H10"/>
    <mergeCell ref="I10:J10"/>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J11"/>
  <sheetViews>
    <sheetView showGridLines="0" zoomScale="70" zoomScaleNormal="70" workbookViewId="0">
      <selection activeCell="G9" sqref="G9:H9"/>
    </sheetView>
  </sheetViews>
  <sheetFormatPr defaultColWidth="9.140625"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280" t="s">
        <v>200</v>
      </c>
      <c r="B2" s="281"/>
      <c r="C2" s="281"/>
      <c r="D2" s="281"/>
      <c r="E2" s="281"/>
      <c r="F2" s="281"/>
      <c r="G2" s="281"/>
      <c r="H2" s="281"/>
      <c r="I2" s="281"/>
      <c r="J2" s="282"/>
    </row>
    <row r="3" spans="1:10" x14ac:dyDescent="0.25">
      <c r="A3" s="270"/>
      <c r="B3" s="271"/>
      <c r="C3" s="271"/>
      <c r="D3" s="271"/>
      <c r="E3" s="271"/>
      <c r="F3" s="271"/>
      <c r="G3" s="271"/>
      <c r="H3" s="271"/>
      <c r="I3" s="271"/>
      <c r="J3" s="272"/>
    </row>
    <row r="4" spans="1:10" x14ac:dyDescent="0.25">
      <c r="A4" s="265" t="s">
        <v>0</v>
      </c>
      <c r="B4" s="266"/>
      <c r="C4" s="294" t="s">
        <v>13</v>
      </c>
      <c r="D4" s="294"/>
      <c r="E4" s="294"/>
      <c r="F4" s="294"/>
      <c r="G4" s="294"/>
      <c r="H4" s="29"/>
      <c r="I4" s="29"/>
      <c r="J4" s="30"/>
    </row>
    <row r="5" spans="1:10" x14ac:dyDescent="0.25">
      <c r="A5" s="265" t="s">
        <v>1</v>
      </c>
      <c r="B5" s="266"/>
      <c r="C5" s="50">
        <v>44682</v>
      </c>
      <c r="D5" s="46"/>
      <c r="E5" s="46"/>
      <c r="F5" s="46"/>
      <c r="G5" s="46"/>
      <c r="H5" s="29"/>
      <c r="I5" s="29"/>
      <c r="J5" s="30"/>
    </row>
    <row r="6" spans="1:10" x14ac:dyDescent="0.25">
      <c r="A6" s="265" t="s">
        <v>2</v>
      </c>
      <c r="B6" s="266"/>
      <c r="C6" s="123">
        <v>2022</v>
      </c>
      <c r="D6" s="46"/>
      <c r="E6" s="46"/>
      <c r="F6" s="46"/>
      <c r="G6" s="46"/>
      <c r="H6" s="29"/>
      <c r="I6" s="29"/>
      <c r="J6" s="30"/>
    </row>
    <row r="7" spans="1:10" x14ac:dyDescent="0.25">
      <c r="A7" s="32"/>
      <c r="B7" s="29"/>
      <c r="C7" s="29"/>
      <c r="D7" s="29"/>
      <c r="E7" s="29"/>
      <c r="F7" s="29"/>
      <c r="G7" s="29"/>
      <c r="H7" s="29"/>
      <c r="I7" s="29"/>
      <c r="J7" s="30"/>
    </row>
    <row r="8" spans="1:10" ht="30" customHeight="1" x14ac:dyDescent="0.25">
      <c r="A8" s="296" t="s">
        <v>195</v>
      </c>
      <c r="B8" s="221"/>
      <c r="C8" s="221" t="s">
        <v>201</v>
      </c>
      <c r="D8" s="221"/>
      <c r="E8" s="221" t="s">
        <v>202</v>
      </c>
      <c r="F8" s="221"/>
      <c r="G8" s="221" t="s">
        <v>203</v>
      </c>
      <c r="H8" s="221"/>
      <c r="I8" s="221" t="s">
        <v>204</v>
      </c>
      <c r="J8" s="295"/>
    </row>
    <row r="9" spans="1:10" x14ac:dyDescent="0.25">
      <c r="A9" s="274">
        <f>Sheet1!A270</f>
        <v>1554</v>
      </c>
      <c r="B9" s="275"/>
      <c r="C9" s="275">
        <f>Sheet1!C270</f>
        <v>751</v>
      </c>
      <c r="D9" s="275"/>
      <c r="E9" s="275">
        <f>Sheet1!E270</f>
        <v>6</v>
      </c>
      <c r="F9" s="275"/>
      <c r="G9" s="275">
        <f>Sheet1!G270</f>
        <v>4</v>
      </c>
      <c r="H9" s="275"/>
      <c r="I9" s="275">
        <f>Sheet1!I270</f>
        <v>2</v>
      </c>
      <c r="J9" s="278"/>
    </row>
    <row r="10" spans="1:10" x14ac:dyDescent="0.25">
      <c r="A10" s="274">
        <f>Sheet1!A271</f>
        <v>0</v>
      </c>
      <c r="B10" s="275"/>
      <c r="C10" s="275">
        <f>Sheet1!C271</f>
        <v>0</v>
      </c>
      <c r="D10" s="275"/>
      <c r="E10" s="275">
        <f>Sheet1!E271</f>
        <v>0</v>
      </c>
      <c r="F10" s="275"/>
      <c r="G10" s="275">
        <f>Sheet1!G271</f>
        <v>0</v>
      </c>
      <c r="H10" s="275"/>
      <c r="I10" s="275">
        <f>Sheet1!I271</f>
        <v>0</v>
      </c>
      <c r="J10" s="278"/>
    </row>
    <row r="11" spans="1:10" ht="16.5" thickBot="1" x14ac:dyDescent="0.3">
      <c r="A11" s="35"/>
      <c r="B11" s="33"/>
      <c r="C11" s="33"/>
      <c r="D11" s="33"/>
      <c r="E11" s="33"/>
      <c r="F11" s="33"/>
      <c r="G11" s="33"/>
      <c r="H11" s="33"/>
      <c r="I11" s="33"/>
      <c r="J11" s="36"/>
    </row>
  </sheetData>
  <mergeCells count="21">
    <mergeCell ref="A2:J2"/>
    <mergeCell ref="A8:B8"/>
    <mergeCell ref="C8:D8"/>
    <mergeCell ref="E8:F8"/>
    <mergeCell ref="G8:H8"/>
    <mergeCell ref="I8:J8"/>
    <mergeCell ref="A3:J3"/>
    <mergeCell ref="A4:B4"/>
    <mergeCell ref="C4:G4"/>
    <mergeCell ref="A5:B5"/>
    <mergeCell ref="A6:B6"/>
    <mergeCell ref="A10:B10"/>
    <mergeCell ref="C10:D10"/>
    <mergeCell ref="E10:F10"/>
    <mergeCell ref="G10:H10"/>
    <mergeCell ref="I10:J10"/>
    <mergeCell ref="A9:B9"/>
    <mergeCell ref="C9:D9"/>
    <mergeCell ref="E9:F9"/>
    <mergeCell ref="G9:H9"/>
    <mergeCell ref="I9:J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J22"/>
  <sheetViews>
    <sheetView zoomScale="90" zoomScaleNormal="90" workbookViewId="0">
      <selection activeCell="B11" sqref="B11"/>
    </sheetView>
  </sheetViews>
  <sheetFormatPr defaultColWidth="9.140625" defaultRowHeight="15" x14ac:dyDescent="0.25"/>
  <cols>
    <col min="1" max="10" width="9.42578125" style="5" customWidth="1"/>
    <col min="11" max="16384" width="9.140625" style="5"/>
  </cols>
  <sheetData>
    <row r="2" spans="1:10" ht="18" x14ac:dyDescent="0.25">
      <c r="A2" s="223" t="s">
        <v>14</v>
      </c>
      <c r="B2" s="223"/>
      <c r="C2" s="223"/>
      <c r="D2" s="223"/>
      <c r="E2" s="223"/>
      <c r="F2" s="223"/>
      <c r="G2" s="223"/>
      <c r="H2" s="223"/>
      <c r="I2" s="223"/>
      <c r="J2" s="223"/>
    </row>
    <row r="3" spans="1:10" x14ac:dyDescent="0.25">
      <c r="A3" s="217"/>
      <c r="B3" s="217"/>
      <c r="C3" s="217"/>
      <c r="D3" s="217"/>
      <c r="E3" s="217"/>
      <c r="F3" s="217"/>
      <c r="G3" s="217"/>
      <c r="H3" s="217"/>
      <c r="I3" s="217"/>
      <c r="J3" s="217"/>
    </row>
    <row r="4" spans="1:10" x14ac:dyDescent="0.25">
      <c r="A4" s="222" t="s">
        <v>0</v>
      </c>
      <c r="B4" s="222"/>
      <c r="C4" s="224" t="s">
        <v>13</v>
      </c>
      <c r="D4" s="224"/>
      <c r="E4" s="224"/>
      <c r="F4" s="224"/>
      <c r="G4" s="224"/>
    </row>
    <row r="5" spans="1:10" x14ac:dyDescent="0.25">
      <c r="A5" s="222" t="s">
        <v>1</v>
      </c>
      <c r="B5" s="222"/>
      <c r="C5" s="2">
        <v>44682</v>
      </c>
    </row>
    <row r="6" spans="1:10" x14ac:dyDescent="0.25">
      <c r="A6" s="222" t="s">
        <v>2</v>
      </c>
      <c r="B6" s="222"/>
      <c r="C6" s="1">
        <v>2022</v>
      </c>
    </row>
    <row r="8" spans="1:10" ht="15.75" x14ac:dyDescent="0.25">
      <c r="A8" s="220" t="s">
        <v>3</v>
      </c>
      <c r="B8" s="220"/>
      <c r="C8" s="220"/>
      <c r="D8" s="220"/>
      <c r="E8" s="220"/>
      <c r="F8" s="221" t="s">
        <v>4</v>
      </c>
      <c r="G8" s="221"/>
      <c r="H8" s="221" t="s">
        <v>4</v>
      </c>
      <c r="I8" s="221"/>
      <c r="J8" s="221"/>
    </row>
    <row r="9" spans="1:10" ht="15.75" x14ac:dyDescent="0.25">
      <c r="A9" s="221" t="s">
        <v>5</v>
      </c>
      <c r="B9" s="221"/>
      <c r="C9" s="221" t="s">
        <v>6</v>
      </c>
      <c r="D9" s="221"/>
      <c r="E9" s="221"/>
      <c r="F9" s="221" t="s">
        <v>5</v>
      </c>
      <c r="G9" s="221"/>
      <c r="H9" s="221" t="s">
        <v>6</v>
      </c>
      <c r="I9" s="221"/>
      <c r="J9" s="221"/>
    </row>
    <row r="10" spans="1:10" ht="15.75" x14ac:dyDescent="0.25">
      <c r="A10" s="6" t="s">
        <v>7</v>
      </c>
      <c r="B10" s="6" t="s">
        <v>8</v>
      </c>
      <c r="C10" s="6" t="s">
        <v>7</v>
      </c>
      <c r="D10" s="6" t="s">
        <v>9</v>
      </c>
      <c r="E10" s="6" t="s">
        <v>8</v>
      </c>
      <c r="F10" s="6" t="s">
        <v>7</v>
      </c>
      <c r="G10" s="6" t="s">
        <v>8</v>
      </c>
      <c r="H10" s="6" t="s">
        <v>7</v>
      </c>
      <c r="I10" s="6" t="s">
        <v>9</v>
      </c>
      <c r="J10" s="6" t="s">
        <v>8</v>
      </c>
    </row>
    <row r="11" spans="1:10" x14ac:dyDescent="0.25">
      <c r="A11" s="7">
        <f>Sheet1!A10</f>
        <v>0</v>
      </c>
      <c r="B11" s="7">
        <f>Sheet1!B10</f>
        <v>1</v>
      </c>
      <c r="C11" s="47">
        <f>Sheet1!C10</f>
        <v>0</v>
      </c>
      <c r="D11" s="47">
        <f>Sheet1!D10</f>
        <v>0</v>
      </c>
      <c r="E11" s="47">
        <f>Sheet1!E10</f>
        <v>0</v>
      </c>
      <c r="F11" s="47">
        <f>Sheet1!F10</f>
        <v>0</v>
      </c>
      <c r="G11" s="47">
        <f>Sheet1!G10</f>
        <v>1</v>
      </c>
      <c r="H11" s="47">
        <f>Sheet1!H10</f>
        <v>1</v>
      </c>
      <c r="I11" s="47">
        <f>Sheet1!I10</f>
        <v>0</v>
      </c>
      <c r="J11" s="47">
        <f>Sheet1!J10</f>
        <v>1</v>
      </c>
    </row>
    <row r="12" spans="1:10" x14ac:dyDescent="0.25">
      <c r="A12" s="7">
        <f>Sheet1!A11</f>
        <v>0</v>
      </c>
      <c r="B12" s="7">
        <f>Sheet1!B11</f>
        <v>0</v>
      </c>
      <c r="C12" s="7">
        <f>Sheet1!C11</f>
        <v>0</v>
      </c>
      <c r="D12" s="7">
        <f>Sheet1!D11</f>
        <v>0</v>
      </c>
      <c r="E12" s="7">
        <f>Sheet1!E11</f>
        <v>0</v>
      </c>
      <c r="F12" s="7">
        <f>Sheet1!F11</f>
        <v>0</v>
      </c>
      <c r="G12" s="7">
        <f>Sheet1!G11</f>
        <v>0</v>
      </c>
      <c r="H12" s="7">
        <f>Sheet1!H11</f>
        <v>0</v>
      </c>
      <c r="I12" s="7">
        <f>Sheet1!I11</f>
        <v>0</v>
      </c>
      <c r="J12" s="7">
        <f>Sheet1!J11</f>
        <v>0</v>
      </c>
    </row>
    <row r="13" spans="1:10" x14ac:dyDescent="0.25">
      <c r="A13" s="7">
        <f>Sheet1!A12</f>
        <v>0</v>
      </c>
      <c r="B13" s="7">
        <f>Sheet1!B12</f>
        <v>0</v>
      </c>
      <c r="C13" s="7">
        <f>Sheet1!C12</f>
        <v>0</v>
      </c>
      <c r="D13" s="7">
        <f>Sheet1!D12</f>
        <v>0</v>
      </c>
      <c r="E13" s="7">
        <f>Sheet1!E12</f>
        <v>0</v>
      </c>
      <c r="F13" s="7">
        <f>Sheet1!F12</f>
        <v>0</v>
      </c>
      <c r="G13" s="7">
        <f>Sheet1!G12</f>
        <v>0</v>
      </c>
      <c r="H13" s="7">
        <f>Sheet1!H12</f>
        <v>0</v>
      </c>
      <c r="I13" s="7">
        <f>Sheet1!I12</f>
        <v>0</v>
      </c>
      <c r="J13" s="7">
        <f>Sheet1!J12</f>
        <v>0</v>
      </c>
    </row>
    <row r="14" spans="1:10" x14ac:dyDescent="0.25">
      <c r="A14" s="7">
        <f>Sheet1!A13</f>
        <v>0</v>
      </c>
      <c r="B14" s="7">
        <f>Sheet1!B13</f>
        <v>0</v>
      </c>
      <c r="C14" s="7">
        <f>Sheet1!C13</f>
        <v>0</v>
      </c>
      <c r="D14" s="7">
        <f>Sheet1!D13</f>
        <v>0</v>
      </c>
      <c r="E14" s="7">
        <f>Sheet1!E13</f>
        <v>0</v>
      </c>
      <c r="F14" s="7">
        <f>Sheet1!F13</f>
        <v>0</v>
      </c>
      <c r="G14" s="7">
        <f>Sheet1!G13</f>
        <v>0</v>
      </c>
      <c r="H14" s="7">
        <f>Sheet1!H13</f>
        <v>0</v>
      </c>
      <c r="I14" s="7">
        <f>Sheet1!I13</f>
        <v>0</v>
      </c>
      <c r="J14" s="7">
        <f>Sheet1!J13</f>
        <v>0</v>
      </c>
    </row>
    <row r="15" spans="1:10" x14ac:dyDescent="0.25">
      <c r="A15" s="7">
        <f>Sheet1!A14</f>
        <v>0</v>
      </c>
      <c r="B15" s="7">
        <f>Sheet1!B14</f>
        <v>0</v>
      </c>
      <c r="C15" s="7">
        <f>Sheet1!C14</f>
        <v>0</v>
      </c>
      <c r="D15" s="7">
        <f>Sheet1!D14</f>
        <v>0</v>
      </c>
      <c r="E15" s="7">
        <f>Sheet1!E14</f>
        <v>0</v>
      </c>
      <c r="F15" s="7">
        <f>Sheet1!F14</f>
        <v>0</v>
      </c>
      <c r="G15" s="7">
        <f>Sheet1!G14</f>
        <v>0</v>
      </c>
      <c r="H15" s="7">
        <f>Sheet1!H14</f>
        <v>0</v>
      </c>
      <c r="I15" s="7">
        <f>Sheet1!I14</f>
        <v>0</v>
      </c>
      <c r="J15" s="7">
        <f>Sheet1!J14</f>
        <v>0</v>
      </c>
    </row>
    <row r="16" spans="1:10" x14ac:dyDescent="0.25">
      <c r="A16" s="7">
        <f>Sheet1!A15</f>
        <v>0</v>
      </c>
      <c r="B16" s="7">
        <f>Sheet1!B15</f>
        <v>0</v>
      </c>
      <c r="C16" s="7">
        <f>Sheet1!C15</f>
        <v>0</v>
      </c>
      <c r="D16" s="7">
        <f>Sheet1!D15</f>
        <v>0</v>
      </c>
      <c r="E16" s="7">
        <f>Sheet1!E15</f>
        <v>0</v>
      </c>
      <c r="F16" s="7">
        <f>Sheet1!F15</f>
        <v>0</v>
      </c>
      <c r="G16" s="7">
        <f>Sheet1!G15</f>
        <v>0</v>
      </c>
      <c r="H16" s="7">
        <f>Sheet1!H15</f>
        <v>0</v>
      </c>
      <c r="I16" s="7">
        <f>Sheet1!I15</f>
        <v>0</v>
      </c>
      <c r="J16" s="7">
        <f>Sheet1!J15</f>
        <v>0</v>
      </c>
    </row>
    <row r="17" spans="1:10" x14ac:dyDescent="0.25">
      <c r="A17" s="7">
        <f>Sheet1!A16</f>
        <v>0</v>
      </c>
      <c r="B17" s="7">
        <f>Sheet1!B16</f>
        <v>0</v>
      </c>
      <c r="C17" s="7">
        <f>Sheet1!C16</f>
        <v>0</v>
      </c>
      <c r="D17" s="7">
        <f>Sheet1!D16</f>
        <v>0</v>
      </c>
      <c r="E17" s="7">
        <f>Sheet1!E16</f>
        <v>0</v>
      </c>
      <c r="F17" s="7">
        <f>Sheet1!F16</f>
        <v>0</v>
      </c>
      <c r="G17" s="7">
        <f>Sheet1!G16</f>
        <v>0</v>
      </c>
      <c r="H17" s="7">
        <f>Sheet1!H16</f>
        <v>0</v>
      </c>
      <c r="I17" s="7">
        <f>Sheet1!I16</f>
        <v>0</v>
      </c>
      <c r="J17" s="7">
        <f>Sheet1!J16</f>
        <v>0</v>
      </c>
    </row>
    <row r="18" spans="1:10" x14ac:dyDescent="0.25">
      <c r="A18" s="7">
        <f>Sheet1!A17</f>
        <v>0</v>
      </c>
      <c r="B18" s="7">
        <f>Sheet1!B17</f>
        <v>0</v>
      </c>
      <c r="C18" s="7">
        <f>Sheet1!C17</f>
        <v>0</v>
      </c>
      <c r="D18" s="7">
        <f>Sheet1!D17</f>
        <v>0</v>
      </c>
      <c r="E18" s="7">
        <f>Sheet1!E17</f>
        <v>0</v>
      </c>
      <c r="F18" s="7">
        <f>Sheet1!F17</f>
        <v>0</v>
      </c>
      <c r="G18" s="7">
        <f>Sheet1!G17</f>
        <v>0</v>
      </c>
      <c r="H18" s="7">
        <f>Sheet1!H17</f>
        <v>0</v>
      </c>
      <c r="I18" s="7">
        <f>Sheet1!I17</f>
        <v>0</v>
      </c>
      <c r="J18" s="7">
        <f>Sheet1!J17</f>
        <v>0</v>
      </c>
    </row>
    <row r="20" spans="1:10" ht="15.75" x14ac:dyDescent="0.25">
      <c r="A20" s="216" t="s">
        <v>10</v>
      </c>
      <c r="B20" s="216"/>
      <c r="G20" s="217"/>
      <c r="H20" s="217"/>
      <c r="I20" s="217"/>
      <c r="J20" s="217"/>
    </row>
    <row r="21" spans="1:10" ht="15.75" x14ac:dyDescent="0.25">
      <c r="A21" s="218" t="s">
        <v>11</v>
      </c>
      <c r="B21" s="218"/>
      <c r="C21" s="218"/>
      <c r="D21" s="218"/>
      <c r="E21" s="218"/>
      <c r="F21" s="218"/>
      <c r="G21" s="217"/>
      <c r="H21" s="217"/>
      <c r="I21" s="217"/>
      <c r="J21" s="217"/>
    </row>
    <row r="22" spans="1:10" ht="15.75" x14ac:dyDescent="0.25">
      <c r="A22" s="216" t="s">
        <v>12</v>
      </c>
      <c r="B22" s="216"/>
      <c r="G22" s="219"/>
      <c r="H22" s="219"/>
      <c r="I22" s="219"/>
      <c r="J22" s="219"/>
    </row>
  </sheetData>
  <mergeCells count="18">
    <mergeCell ref="A6:B6"/>
    <mergeCell ref="A2:J2"/>
    <mergeCell ref="A3:J3"/>
    <mergeCell ref="A4:B4"/>
    <mergeCell ref="C4:G4"/>
    <mergeCell ref="A5:B5"/>
    <mergeCell ref="A8:E8"/>
    <mergeCell ref="F8:G8"/>
    <mergeCell ref="H8:J8"/>
    <mergeCell ref="A9:B9"/>
    <mergeCell ref="C9:E9"/>
    <mergeCell ref="F9:G9"/>
    <mergeCell ref="H9:J9"/>
    <mergeCell ref="A20:B20"/>
    <mergeCell ref="G20:J21"/>
    <mergeCell ref="A21:F21"/>
    <mergeCell ref="A22:B22"/>
    <mergeCell ref="G22:J2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J15"/>
  <sheetViews>
    <sheetView zoomScale="70" zoomScaleNormal="70" workbookViewId="0">
      <selection activeCell="F12" sqref="F12"/>
    </sheetView>
  </sheetViews>
  <sheetFormatPr defaultColWidth="9.140625" defaultRowHeight="15" x14ac:dyDescent="0.25"/>
  <cols>
    <col min="1" max="4" width="16.28515625" style="5" customWidth="1"/>
    <col min="5" max="5" width="65.85546875" style="5" customWidth="1"/>
    <col min="6" max="10" width="16.28515625" style="5" customWidth="1"/>
    <col min="11" max="16384" width="9.140625" style="5"/>
  </cols>
  <sheetData>
    <row r="2" spans="1:10" ht="18" x14ac:dyDescent="0.25">
      <c r="A2" s="223" t="s">
        <v>15</v>
      </c>
      <c r="B2" s="223"/>
      <c r="C2" s="223"/>
      <c r="D2" s="223"/>
      <c r="E2" s="223"/>
      <c r="F2" s="223"/>
      <c r="G2" s="223"/>
      <c r="H2" s="223"/>
      <c r="I2" s="223"/>
      <c r="J2" s="223"/>
    </row>
    <row r="3" spans="1:10" x14ac:dyDescent="0.25">
      <c r="A3" s="217"/>
      <c r="B3" s="217"/>
      <c r="C3" s="217"/>
      <c r="D3" s="217"/>
      <c r="E3" s="217"/>
      <c r="F3" s="217"/>
      <c r="G3" s="217"/>
      <c r="H3" s="217"/>
      <c r="I3" s="217"/>
      <c r="J3" s="217"/>
    </row>
    <row r="4" spans="1:10" x14ac:dyDescent="0.25">
      <c r="A4" s="222" t="s">
        <v>0</v>
      </c>
      <c r="B4" s="222"/>
      <c r="C4" s="224" t="s">
        <v>13</v>
      </c>
      <c r="D4" s="224"/>
      <c r="E4" s="224"/>
      <c r="F4" s="224"/>
      <c r="G4" s="224"/>
    </row>
    <row r="5" spans="1:10" x14ac:dyDescent="0.25">
      <c r="A5" s="222" t="s">
        <v>1</v>
      </c>
      <c r="B5" s="222"/>
      <c r="C5" s="2">
        <v>44682</v>
      </c>
    </row>
    <row r="6" spans="1:10" x14ac:dyDescent="0.25">
      <c r="A6" s="222" t="s">
        <v>2</v>
      </c>
      <c r="B6" s="222"/>
      <c r="C6" s="1">
        <v>2022</v>
      </c>
    </row>
    <row r="7" spans="1:10" x14ac:dyDescent="0.25">
      <c r="A7" s="225" t="s">
        <v>16</v>
      </c>
      <c r="B7" s="221" t="s">
        <v>17</v>
      </c>
      <c r="C7" s="221" t="s">
        <v>18</v>
      </c>
      <c r="D7" s="221" t="s">
        <v>19</v>
      </c>
      <c r="E7" s="221" t="s">
        <v>20</v>
      </c>
      <c r="F7" s="221" t="s">
        <v>21</v>
      </c>
      <c r="G7" s="221" t="s">
        <v>22</v>
      </c>
      <c r="H7" s="221" t="s">
        <v>23</v>
      </c>
      <c r="I7" s="221" t="s">
        <v>24</v>
      </c>
      <c r="J7" s="221" t="s">
        <v>25</v>
      </c>
    </row>
    <row r="8" spans="1:10" x14ac:dyDescent="0.25">
      <c r="A8" s="225"/>
      <c r="B8" s="221"/>
      <c r="C8" s="221"/>
      <c r="D8" s="221"/>
      <c r="E8" s="221"/>
      <c r="F8" s="221"/>
      <c r="G8" s="221"/>
      <c r="H8" s="221"/>
      <c r="I8" s="221"/>
      <c r="J8" s="221"/>
    </row>
    <row r="9" spans="1:10" x14ac:dyDescent="0.25">
      <c r="A9" s="225"/>
      <c r="B9" s="221"/>
      <c r="C9" s="221"/>
      <c r="D9" s="221"/>
      <c r="E9" s="221"/>
      <c r="F9" s="221"/>
      <c r="G9" s="221"/>
      <c r="H9" s="221"/>
      <c r="I9" s="221"/>
      <c r="J9" s="221"/>
    </row>
    <row r="10" spans="1:10" x14ac:dyDescent="0.25">
      <c r="A10" s="225"/>
      <c r="B10" s="221"/>
      <c r="C10" s="221"/>
      <c r="D10" s="221"/>
      <c r="E10" s="221"/>
      <c r="F10" s="221"/>
      <c r="G10" s="221"/>
      <c r="H10" s="221"/>
      <c r="I10" s="221"/>
      <c r="J10" s="221"/>
    </row>
    <row r="11" spans="1:10" ht="12" customHeight="1" x14ac:dyDescent="0.25">
      <c r="A11" s="225"/>
      <c r="B11" s="221"/>
      <c r="C11" s="221"/>
      <c r="D11" s="221"/>
      <c r="E11" s="221"/>
      <c r="F11" s="221"/>
      <c r="G11" s="221"/>
      <c r="H11" s="221"/>
      <c r="I11" s="221"/>
      <c r="J11" s="221"/>
    </row>
    <row r="12" spans="1:10" ht="277.5" customHeight="1" x14ac:dyDescent="0.25">
      <c r="A12" s="4">
        <f>Sheet1!A34</f>
        <v>1</v>
      </c>
      <c r="B12" s="4" t="str">
        <f>Sheet1!B34</f>
        <v>LT Pole near Kabristan Nehru Market Patera, Badarpur, New Delhi.</v>
      </c>
      <c r="C12" s="4" t="str">
        <f>Sheet1!C34</f>
        <v>26.05.2022 at about 3:00 PM</v>
      </c>
      <c r="D12" s="4" t="str">
        <f>Sheet1!D34</f>
        <v>Non-Fatal</v>
      </c>
      <c r="E12" s="4" t="str">
        <f>Sheet1!E34</f>
        <v xml:space="preserve">It has been reported that Sh. Ram Khilari, Lineman of M/S Amarnath Electrical was attending LT Jumper replacement &amp; socketing work complaint on 26.05.2022.  Lineman put off  supply of both the supplies 1 S/Stn. throough which DB was charged however he did not put off one LT AB Cable which was coming from another S/Stn. because it was at some distance from working section.  This charged cable came in contact to his hand while he was tieing the rope around the Pole.  During above incident, he received minor shock &amp; shouted in pain.  Immediately his helper pulled him down from pole during which he suffered foot injury &amp; few reports are awaited.  Currently he is recovering at ESIC Okhla. </v>
      </c>
      <c r="F12" s="4" t="str">
        <f>Sheet1!F34</f>
        <v>N.A.</v>
      </c>
      <c r="G12" s="4" t="str">
        <f>Sheet1!G34</f>
        <v>N.A.</v>
      </c>
      <c r="H12" s="4" t="str">
        <f>Sheet1!H34</f>
        <v>N.A.</v>
      </c>
      <c r="I12" s="4" t="str">
        <f>Sheet1!I34</f>
        <v>N.A.</v>
      </c>
      <c r="J12" s="4" t="str">
        <f>Sheet1!J34</f>
        <v>N.A.</v>
      </c>
    </row>
    <row r="13" spans="1:10" x14ac:dyDescent="0.25">
      <c r="A13" s="4"/>
      <c r="B13" s="4"/>
      <c r="C13" s="4"/>
      <c r="D13" s="4"/>
      <c r="E13" s="4"/>
      <c r="F13" s="4"/>
      <c r="G13" s="4"/>
      <c r="H13" s="4"/>
      <c r="I13" s="4"/>
      <c r="J13" s="4"/>
    </row>
    <row r="14" spans="1:10" x14ac:dyDescent="0.25">
      <c r="A14" s="4"/>
      <c r="B14" s="4"/>
      <c r="C14" s="4"/>
      <c r="D14" s="4"/>
      <c r="E14" s="4"/>
      <c r="F14" s="4"/>
      <c r="G14" s="4"/>
      <c r="H14" s="4"/>
      <c r="I14" s="4"/>
      <c r="J14" s="4"/>
    </row>
    <row r="15" spans="1:10" x14ac:dyDescent="0.25">
      <c r="A15" s="4"/>
      <c r="B15" s="4"/>
      <c r="C15" s="4"/>
      <c r="D15" s="4"/>
      <c r="E15" s="4"/>
      <c r="F15" s="4"/>
      <c r="G15" s="4"/>
      <c r="H15" s="4"/>
      <c r="I15" s="4"/>
      <c r="J15" s="4"/>
    </row>
  </sheetData>
  <mergeCells count="16">
    <mergeCell ref="A2:J2"/>
    <mergeCell ref="A7:A11"/>
    <mergeCell ref="B7:B11"/>
    <mergeCell ref="C7:C11"/>
    <mergeCell ref="D7:D11"/>
    <mergeCell ref="E7:E11"/>
    <mergeCell ref="A3:J3"/>
    <mergeCell ref="A4:B4"/>
    <mergeCell ref="C4:G4"/>
    <mergeCell ref="A5:B5"/>
    <mergeCell ref="A6:B6"/>
    <mergeCell ref="F7:F11"/>
    <mergeCell ref="G7:G11"/>
    <mergeCell ref="H7:H11"/>
    <mergeCell ref="I7:I11"/>
    <mergeCell ref="J7:J11"/>
  </mergeCell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2:J15"/>
  <sheetViews>
    <sheetView topLeftCell="A10" zoomScale="80" zoomScaleNormal="80" workbookViewId="0">
      <selection activeCell="E10" sqref="E10"/>
    </sheetView>
  </sheetViews>
  <sheetFormatPr defaultColWidth="9.140625" defaultRowHeight="15" x14ac:dyDescent="0.25"/>
  <cols>
    <col min="1" max="10" width="16.28515625" style="5" customWidth="1"/>
    <col min="11" max="16384" width="9.140625" style="5"/>
  </cols>
  <sheetData>
    <row r="2" spans="1:10" ht="18" x14ac:dyDescent="0.25">
      <c r="A2" s="223" t="s">
        <v>45</v>
      </c>
      <c r="B2" s="223"/>
      <c r="C2" s="223"/>
      <c r="D2" s="223"/>
      <c r="E2" s="223"/>
      <c r="F2" s="223"/>
      <c r="G2" s="223"/>
      <c r="H2" s="223"/>
      <c r="I2" s="223"/>
      <c r="J2" s="223"/>
    </row>
    <row r="3" spans="1:10" x14ac:dyDescent="0.25">
      <c r="A3" s="217"/>
      <c r="B3" s="217"/>
      <c r="C3" s="217"/>
      <c r="D3" s="217"/>
      <c r="E3" s="217"/>
      <c r="F3" s="217"/>
      <c r="G3" s="217"/>
      <c r="H3" s="217"/>
      <c r="I3" s="217"/>
      <c r="J3" s="217"/>
    </row>
    <row r="4" spans="1:10" x14ac:dyDescent="0.25">
      <c r="A4" s="222" t="s">
        <v>0</v>
      </c>
      <c r="B4" s="222"/>
      <c r="C4" s="224" t="s">
        <v>13</v>
      </c>
      <c r="D4" s="224"/>
      <c r="E4" s="224"/>
      <c r="F4" s="224"/>
      <c r="G4" s="224"/>
    </row>
    <row r="5" spans="1:10" x14ac:dyDescent="0.25">
      <c r="A5" s="222" t="s">
        <v>1</v>
      </c>
      <c r="B5" s="222"/>
      <c r="C5" s="2">
        <v>44682</v>
      </c>
    </row>
    <row r="6" spans="1:10" x14ac:dyDescent="0.25">
      <c r="A6" s="222" t="s">
        <v>2</v>
      </c>
      <c r="B6" s="222"/>
      <c r="C6" s="1">
        <v>2022</v>
      </c>
    </row>
    <row r="7" spans="1:10" ht="15" customHeight="1" x14ac:dyDescent="0.25">
      <c r="A7" s="230" t="s">
        <v>26</v>
      </c>
      <c r="B7" s="230"/>
      <c r="C7" s="226" t="s">
        <v>27</v>
      </c>
      <c r="D7" s="226" t="s">
        <v>28</v>
      </c>
      <c r="E7" s="226" t="s">
        <v>29</v>
      </c>
      <c r="F7" s="226" t="s">
        <v>30</v>
      </c>
      <c r="G7" s="226" t="s">
        <v>31</v>
      </c>
      <c r="H7" s="226"/>
      <c r="I7" s="226"/>
      <c r="J7" s="226" t="s">
        <v>32</v>
      </c>
    </row>
    <row r="8" spans="1:10" ht="45.75" customHeight="1" x14ac:dyDescent="0.25">
      <c r="A8" s="230"/>
      <c r="B8" s="230"/>
      <c r="C8" s="226"/>
      <c r="D8" s="226"/>
      <c r="E8" s="226"/>
      <c r="F8" s="226"/>
      <c r="G8" s="8" t="s">
        <v>33</v>
      </c>
      <c r="H8" s="8" t="s">
        <v>34</v>
      </c>
      <c r="I8" s="8" t="s">
        <v>35</v>
      </c>
      <c r="J8" s="226"/>
    </row>
    <row r="9" spans="1:10" ht="15.75" x14ac:dyDescent="0.25">
      <c r="A9" s="227">
        <v>1</v>
      </c>
      <c r="B9" s="227"/>
      <c r="C9" s="8">
        <v>2</v>
      </c>
      <c r="D9" s="8">
        <v>3</v>
      </c>
      <c r="E9" s="8">
        <v>4</v>
      </c>
      <c r="F9" s="8" t="s">
        <v>36</v>
      </c>
      <c r="G9" s="8">
        <v>6</v>
      </c>
      <c r="H9" s="8">
        <v>7</v>
      </c>
      <c r="I9" s="8" t="s">
        <v>37</v>
      </c>
      <c r="J9" s="8">
        <v>9</v>
      </c>
    </row>
    <row r="10" spans="1:10" ht="113.25" customHeight="1" x14ac:dyDescent="0.25">
      <c r="A10" s="228" t="s">
        <v>38</v>
      </c>
      <c r="B10" s="229"/>
      <c r="C10" s="4">
        <f>Sheet1!C43</f>
        <v>0</v>
      </c>
      <c r="D10" s="4">
        <f>Sheet1!D43</f>
        <v>0</v>
      </c>
      <c r="E10" s="4">
        <f>Sheet1!E43</f>
        <v>71481</v>
      </c>
      <c r="F10" s="4">
        <f>Sheet1!F43</f>
        <v>71481</v>
      </c>
      <c r="G10" s="4">
        <f>Sheet1!G43</f>
        <v>71481</v>
      </c>
      <c r="H10" s="4">
        <f>Sheet1!H43</f>
        <v>0</v>
      </c>
      <c r="I10" s="4">
        <f>Sheet1!I43</f>
        <v>71481</v>
      </c>
      <c r="J10" s="4">
        <f>Sheet1!J43</f>
        <v>0</v>
      </c>
    </row>
    <row r="11" spans="1:10" ht="106.5" customHeight="1" x14ac:dyDescent="0.25">
      <c r="A11" s="228" t="s">
        <v>40</v>
      </c>
      <c r="B11" s="229"/>
      <c r="C11" s="4">
        <f>Sheet1!C44</f>
        <v>0</v>
      </c>
      <c r="D11" s="4">
        <f>Sheet1!D44</f>
        <v>0</v>
      </c>
      <c r="E11" s="4">
        <f>Sheet1!E44</f>
        <v>862</v>
      </c>
      <c r="F11" s="4">
        <f>Sheet1!F44</f>
        <v>862</v>
      </c>
      <c r="G11" s="4">
        <f>Sheet1!G44</f>
        <v>862</v>
      </c>
      <c r="H11" s="4">
        <f>Sheet1!H44</f>
        <v>0</v>
      </c>
      <c r="I11" s="4">
        <f>Sheet1!I44</f>
        <v>862</v>
      </c>
      <c r="J11" s="4">
        <f>Sheet1!J44</f>
        <v>0</v>
      </c>
    </row>
    <row r="12" spans="1:10" ht="51" customHeight="1" x14ac:dyDescent="0.25">
      <c r="A12" s="228" t="s">
        <v>41</v>
      </c>
      <c r="B12" s="229"/>
      <c r="C12" s="4">
        <f>Sheet1!C45</f>
        <v>0</v>
      </c>
      <c r="D12" s="4">
        <f>Sheet1!D45</f>
        <v>0</v>
      </c>
      <c r="E12" s="4">
        <f>Sheet1!E45</f>
        <v>3</v>
      </c>
      <c r="F12" s="4">
        <f>Sheet1!F45</f>
        <v>3</v>
      </c>
      <c r="G12" s="4">
        <f>Sheet1!G45</f>
        <v>3</v>
      </c>
      <c r="H12" s="4">
        <f>Sheet1!H45</f>
        <v>0</v>
      </c>
      <c r="I12" s="4">
        <f>Sheet1!I45</f>
        <v>3</v>
      </c>
      <c r="J12" s="4">
        <f>Sheet1!J45</f>
        <v>0</v>
      </c>
    </row>
    <row r="13" spans="1:10" ht="80.25" customHeight="1" x14ac:dyDescent="0.25">
      <c r="A13" s="228" t="s">
        <v>42</v>
      </c>
      <c r="B13" s="229"/>
      <c r="C13" s="4">
        <f>Sheet1!C46</f>
        <v>0</v>
      </c>
      <c r="D13" s="4">
        <f>Sheet1!D46</f>
        <v>0</v>
      </c>
      <c r="E13" s="4">
        <f>Sheet1!E46</f>
        <v>22298</v>
      </c>
      <c r="F13" s="4">
        <f>Sheet1!F46</f>
        <v>22298</v>
      </c>
      <c r="G13" s="4">
        <f>Sheet1!G46</f>
        <v>22298</v>
      </c>
      <c r="H13" s="4">
        <f>Sheet1!H46</f>
        <v>0</v>
      </c>
      <c r="I13" s="4">
        <f>Sheet1!I46</f>
        <v>22298</v>
      </c>
      <c r="J13" s="4">
        <f>Sheet1!J46</f>
        <v>0</v>
      </c>
    </row>
    <row r="14" spans="1:10" ht="35.25" customHeight="1" x14ac:dyDescent="0.25">
      <c r="A14" s="231" t="s">
        <v>43</v>
      </c>
      <c r="B14" s="232"/>
      <c r="C14" s="4">
        <f>Sheet1!C47</f>
        <v>0</v>
      </c>
      <c r="D14" s="4">
        <f>Sheet1!D47</f>
        <v>0</v>
      </c>
      <c r="E14" s="4">
        <f>Sheet1!E47</f>
        <v>501</v>
      </c>
      <c r="F14" s="4">
        <f>Sheet1!F47</f>
        <v>501</v>
      </c>
      <c r="G14" s="4">
        <f>Sheet1!G47</f>
        <v>501</v>
      </c>
      <c r="H14" s="4">
        <f>Sheet1!H47</f>
        <v>0</v>
      </c>
      <c r="I14" s="4">
        <f>Sheet1!I47</f>
        <v>501</v>
      </c>
      <c r="J14" s="4">
        <f>Sheet1!J47</f>
        <v>0</v>
      </c>
    </row>
    <row r="15" spans="1:10" ht="31.5" customHeight="1" x14ac:dyDescent="0.25">
      <c r="A15" s="231" t="s">
        <v>44</v>
      </c>
      <c r="B15" s="232"/>
      <c r="C15" s="4">
        <f>Sheet1!C48</f>
        <v>0</v>
      </c>
      <c r="D15" s="4">
        <f>Sheet1!D48</f>
        <v>21</v>
      </c>
      <c r="E15" s="4">
        <f>Sheet1!E48</f>
        <v>3276</v>
      </c>
      <c r="F15" s="4">
        <f>Sheet1!F48</f>
        <v>3297</v>
      </c>
      <c r="G15" s="4">
        <f>Sheet1!G48</f>
        <v>3149</v>
      </c>
      <c r="H15" s="4">
        <f>Sheet1!H48</f>
        <v>78</v>
      </c>
      <c r="I15" s="4">
        <f>Sheet1!I48</f>
        <v>3227</v>
      </c>
      <c r="J15" s="4">
        <f>Sheet1!J48</f>
        <v>70</v>
      </c>
    </row>
  </sheetData>
  <mergeCells count="20">
    <mergeCell ref="A2:J2"/>
    <mergeCell ref="A3:J3"/>
    <mergeCell ref="A4:B4"/>
    <mergeCell ref="C4:G4"/>
    <mergeCell ref="A5:B5"/>
    <mergeCell ref="A6:B6"/>
    <mergeCell ref="A13:B13"/>
    <mergeCell ref="A14:B14"/>
    <mergeCell ref="A15:B15"/>
    <mergeCell ref="G7:I7"/>
    <mergeCell ref="J7:J8"/>
    <mergeCell ref="A9:B9"/>
    <mergeCell ref="A10:B10"/>
    <mergeCell ref="A11:B11"/>
    <mergeCell ref="A12:B12"/>
    <mergeCell ref="A7:B8"/>
    <mergeCell ref="C7:C8"/>
    <mergeCell ref="D7:D8"/>
    <mergeCell ref="E7:E8"/>
    <mergeCell ref="F7:F8"/>
  </mergeCells>
  <pageMargins left="0.70866141732283472" right="0.70866141732283472" top="0.74803149606299213" bottom="0.74803149606299213" header="0.31496062992125984" footer="0.31496062992125984"/>
  <pageSetup paperSize="9"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13"/>
  <sheetViews>
    <sheetView zoomScale="80" zoomScaleNormal="80" workbookViewId="0">
      <selection activeCell="E10" sqref="E10"/>
    </sheetView>
  </sheetViews>
  <sheetFormatPr defaultColWidth="9.140625" defaultRowHeight="15" x14ac:dyDescent="0.25"/>
  <cols>
    <col min="1" max="10" width="16.28515625" style="5" customWidth="1"/>
    <col min="11" max="16384" width="9.140625" style="5"/>
  </cols>
  <sheetData>
    <row r="1" spans="1:10" ht="18" x14ac:dyDescent="0.25">
      <c r="A1" s="244" t="s">
        <v>46</v>
      </c>
      <c r="B1" s="245"/>
      <c r="C1" s="245"/>
      <c r="D1" s="245"/>
      <c r="E1" s="245"/>
      <c r="F1" s="245"/>
      <c r="G1" s="245"/>
      <c r="H1" s="245"/>
      <c r="I1" s="245"/>
      <c r="J1" s="246"/>
    </row>
    <row r="2" spans="1:10" x14ac:dyDescent="0.25">
      <c r="A2" s="247"/>
      <c r="B2" s="248"/>
      <c r="C2" s="248"/>
      <c r="D2" s="248"/>
      <c r="E2" s="248"/>
      <c r="F2" s="248"/>
      <c r="G2" s="248"/>
      <c r="H2" s="248"/>
      <c r="I2" s="248"/>
      <c r="J2" s="249"/>
    </row>
    <row r="3" spans="1:10" x14ac:dyDescent="0.25">
      <c r="A3" s="241" t="s">
        <v>0</v>
      </c>
      <c r="B3" s="242"/>
      <c r="C3" s="250" t="s">
        <v>13</v>
      </c>
      <c r="D3" s="250"/>
      <c r="E3" s="250"/>
      <c r="F3" s="250"/>
      <c r="G3" s="250"/>
      <c r="H3" s="10"/>
      <c r="I3" s="10"/>
      <c r="J3" s="11"/>
    </row>
    <row r="4" spans="1:10" x14ac:dyDescent="0.25">
      <c r="A4" s="241" t="s">
        <v>1</v>
      </c>
      <c r="B4" s="242"/>
      <c r="C4" s="12">
        <v>44682</v>
      </c>
      <c r="D4" s="10"/>
      <c r="E4" s="10"/>
      <c r="F4" s="10"/>
      <c r="G4" s="10"/>
      <c r="H4" s="10"/>
      <c r="I4" s="10"/>
      <c r="J4" s="11"/>
    </row>
    <row r="5" spans="1:10" x14ac:dyDescent="0.25">
      <c r="A5" s="241" t="s">
        <v>2</v>
      </c>
      <c r="B5" s="242"/>
      <c r="C5" s="13">
        <v>2022</v>
      </c>
      <c r="D5" s="10"/>
      <c r="E5" s="10"/>
      <c r="F5" s="10"/>
      <c r="G5" s="10"/>
      <c r="H5" s="10"/>
      <c r="I5" s="10"/>
      <c r="J5" s="11"/>
    </row>
    <row r="6" spans="1:10" ht="15" customHeight="1" x14ac:dyDescent="0.25">
      <c r="A6" s="243" t="s">
        <v>26</v>
      </c>
      <c r="B6" s="235"/>
      <c r="C6" s="235" t="s">
        <v>27</v>
      </c>
      <c r="D6" s="235" t="s">
        <v>28</v>
      </c>
      <c r="E6" s="235" t="s">
        <v>29</v>
      </c>
      <c r="F6" s="235" t="s">
        <v>30</v>
      </c>
      <c r="G6" s="221" t="s">
        <v>31</v>
      </c>
      <c r="H6" s="221"/>
      <c r="I6" s="221"/>
      <c r="J6" s="236" t="s">
        <v>32</v>
      </c>
    </row>
    <row r="7" spans="1:10" ht="15" customHeight="1" x14ac:dyDescent="0.25">
      <c r="A7" s="243"/>
      <c r="B7" s="235"/>
      <c r="C7" s="235"/>
      <c r="D7" s="235"/>
      <c r="E7" s="235"/>
      <c r="F7" s="235"/>
      <c r="G7" s="221"/>
      <c r="H7" s="221"/>
      <c r="I7" s="221"/>
      <c r="J7" s="236"/>
    </row>
    <row r="8" spans="1:10" ht="31.5" x14ac:dyDescent="0.25">
      <c r="A8" s="243"/>
      <c r="B8" s="235"/>
      <c r="C8" s="235"/>
      <c r="D8" s="235"/>
      <c r="E8" s="235"/>
      <c r="F8" s="235"/>
      <c r="G8" s="6" t="s">
        <v>33</v>
      </c>
      <c r="H8" s="6" t="s">
        <v>34</v>
      </c>
      <c r="I8" s="6" t="s">
        <v>35</v>
      </c>
      <c r="J8" s="236"/>
    </row>
    <row r="9" spans="1:10" ht="15.75" x14ac:dyDescent="0.25">
      <c r="A9" s="237">
        <v>1</v>
      </c>
      <c r="B9" s="238"/>
      <c r="C9" s="3">
        <v>2</v>
      </c>
      <c r="D9" s="3">
        <v>3</v>
      </c>
      <c r="E9" s="3">
        <v>4</v>
      </c>
      <c r="F9" s="3" t="s">
        <v>36</v>
      </c>
      <c r="G9" s="3">
        <v>6</v>
      </c>
      <c r="H9" s="3">
        <v>7</v>
      </c>
      <c r="I9" s="3" t="s">
        <v>37</v>
      </c>
      <c r="J9" s="14" t="s">
        <v>47</v>
      </c>
    </row>
    <row r="10" spans="1:10" x14ac:dyDescent="0.25">
      <c r="A10" s="239" t="s">
        <v>48</v>
      </c>
      <c r="B10" s="240"/>
      <c r="C10" s="9" t="str">
        <f>Sheet1!C59</f>
        <v>4 hours</v>
      </c>
      <c r="D10" s="9">
        <f>Sheet1!D59</f>
        <v>0</v>
      </c>
      <c r="E10" s="9">
        <f>Sheet1!E59</f>
        <v>541</v>
      </c>
      <c r="F10" s="9">
        <f>Sheet1!F59</f>
        <v>541</v>
      </c>
      <c r="G10" s="9">
        <f>Sheet1!G59</f>
        <v>541</v>
      </c>
      <c r="H10" s="9">
        <f>Sheet1!H59</f>
        <v>0</v>
      </c>
      <c r="I10" s="9">
        <f>Sheet1!I59</f>
        <v>541</v>
      </c>
      <c r="J10" s="9">
        <f>Sheet1!J59</f>
        <v>0</v>
      </c>
    </row>
    <row r="11" spans="1:10" x14ac:dyDescent="0.25">
      <c r="A11" s="239" t="s">
        <v>50</v>
      </c>
      <c r="B11" s="240"/>
      <c r="C11" s="9">
        <f>Sheet1!C60</f>
        <v>0</v>
      </c>
      <c r="D11" s="9">
        <f>Sheet1!D60</f>
        <v>0</v>
      </c>
      <c r="E11" s="9">
        <f>Sheet1!E60</f>
        <v>0</v>
      </c>
      <c r="F11" s="9">
        <f>Sheet1!F60</f>
        <v>0</v>
      </c>
      <c r="G11" s="9">
        <f>Sheet1!G60</f>
        <v>0</v>
      </c>
      <c r="H11" s="9">
        <f>Sheet1!H60</f>
        <v>0</v>
      </c>
      <c r="I11" s="9">
        <f>Sheet1!I60</f>
        <v>0</v>
      </c>
      <c r="J11" s="9">
        <f>Sheet1!J60</f>
        <v>0</v>
      </c>
    </row>
    <row r="12" spans="1:10" ht="32.25" customHeight="1" x14ac:dyDescent="0.25">
      <c r="A12" s="239" t="s">
        <v>51</v>
      </c>
      <c r="B12" s="240"/>
      <c r="C12" s="9">
        <f>Sheet1!C61</f>
        <v>0</v>
      </c>
      <c r="D12" s="9">
        <f>Sheet1!D61</f>
        <v>0</v>
      </c>
      <c r="E12" s="9">
        <f>Sheet1!E61</f>
        <v>0</v>
      </c>
      <c r="F12" s="9">
        <f>Sheet1!F61</f>
        <v>0</v>
      </c>
      <c r="G12" s="9">
        <f>Sheet1!G61</f>
        <v>0</v>
      </c>
      <c r="H12" s="9">
        <f>Sheet1!H61</f>
        <v>0</v>
      </c>
      <c r="I12" s="9">
        <f>Sheet1!I61</f>
        <v>0</v>
      </c>
      <c r="J12" s="9">
        <f>Sheet1!J61</f>
        <v>0</v>
      </c>
    </row>
    <row r="13" spans="1:10" ht="28.5" customHeight="1" thickBot="1" x14ac:dyDescent="0.3">
      <c r="A13" s="233" t="s">
        <v>52</v>
      </c>
      <c r="B13" s="234"/>
      <c r="C13" s="9">
        <f>Sheet1!C62</f>
        <v>0</v>
      </c>
      <c r="D13" s="9">
        <f>Sheet1!D62</f>
        <v>0</v>
      </c>
      <c r="E13" s="9">
        <f>Sheet1!E62</f>
        <v>0</v>
      </c>
      <c r="F13" s="9">
        <f>Sheet1!F62</f>
        <v>0</v>
      </c>
      <c r="G13" s="9">
        <f>Sheet1!G62</f>
        <v>0</v>
      </c>
      <c r="H13" s="9">
        <f>Sheet1!H62</f>
        <v>0</v>
      </c>
      <c r="I13" s="9">
        <f>Sheet1!I62</f>
        <v>0</v>
      </c>
      <c r="J13" s="9">
        <f>Sheet1!J62</f>
        <v>0</v>
      </c>
    </row>
  </sheetData>
  <mergeCells count="18">
    <mergeCell ref="A1:J1"/>
    <mergeCell ref="A2:J2"/>
    <mergeCell ref="A3:B3"/>
    <mergeCell ref="C3:G3"/>
    <mergeCell ref="A4:B4"/>
    <mergeCell ref="A5:B5"/>
    <mergeCell ref="A6:B8"/>
    <mergeCell ref="C6:C8"/>
    <mergeCell ref="D6:D8"/>
    <mergeCell ref="A12:B12"/>
    <mergeCell ref="A13:B13"/>
    <mergeCell ref="F6:F8"/>
    <mergeCell ref="G6:I7"/>
    <mergeCell ref="J6:J8"/>
    <mergeCell ref="A9:B9"/>
    <mergeCell ref="A10:B10"/>
    <mergeCell ref="A11:B11"/>
    <mergeCell ref="E6:E8"/>
  </mergeCells>
  <pageMargins left="0.70866141732283472" right="0.70866141732283472" top="0.74803149606299213" bottom="0.74803149606299213" header="0.31496062992125984" footer="0.31496062992125984"/>
  <pageSetup paperSize="9" scale="8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16"/>
  <sheetViews>
    <sheetView showGridLines="0" zoomScale="80" zoomScaleNormal="80" workbookViewId="0">
      <selection activeCell="J11" sqref="J11"/>
    </sheetView>
  </sheetViews>
  <sheetFormatPr defaultColWidth="9.140625" defaultRowHeight="15" x14ac:dyDescent="0.25"/>
  <cols>
    <col min="1" max="10" width="16.28515625" style="5" customWidth="1"/>
    <col min="11" max="16384" width="9.140625" style="5"/>
  </cols>
  <sheetData>
    <row r="1" spans="1:10" ht="15.75" thickBot="1" x14ac:dyDescent="0.3"/>
    <row r="2" spans="1:10" ht="18" x14ac:dyDescent="0.25">
      <c r="A2" s="244" t="s">
        <v>53</v>
      </c>
      <c r="B2" s="245"/>
      <c r="C2" s="245"/>
      <c r="D2" s="245"/>
      <c r="E2" s="245"/>
      <c r="F2" s="245"/>
      <c r="G2" s="245"/>
      <c r="H2" s="245"/>
      <c r="I2" s="245"/>
      <c r="J2" s="246"/>
    </row>
    <row r="3" spans="1:10" x14ac:dyDescent="0.25">
      <c r="A3" s="247"/>
      <c r="B3" s="248"/>
      <c r="C3" s="248"/>
      <c r="D3" s="248"/>
      <c r="E3" s="248"/>
      <c r="F3" s="248"/>
      <c r="G3" s="248"/>
      <c r="H3" s="248"/>
      <c r="I3" s="248"/>
      <c r="J3" s="249"/>
    </row>
    <row r="4" spans="1:10" x14ac:dyDescent="0.25">
      <c r="A4" s="241" t="s">
        <v>0</v>
      </c>
      <c r="B4" s="242"/>
      <c r="C4" s="250" t="s">
        <v>13</v>
      </c>
      <c r="D4" s="250"/>
      <c r="E4" s="250"/>
      <c r="F4" s="250"/>
      <c r="G4" s="250"/>
      <c r="H4" s="10"/>
      <c r="I4" s="10"/>
      <c r="J4" s="11"/>
    </row>
    <row r="5" spans="1:10" ht="15.75" x14ac:dyDescent="0.25">
      <c r="A5" s="241" t="s">
        <v>1</v>
      </c>
      <c r="B5" s="242"/>
      <c r="C5" s="50">
        <v>44682</v>
      </c>
      <c r="D5" s="10"/>
      <c r="E5" s="10"/>
      <c r="F5" s="10"/>
      <c r="G5" s="10"/>
      <c r="H5" s="10"/>
      <c r="I5" s="10"/>
      <c r="J5" s="11"/>
    </row>
    <row r="6" spans="1:10" ht="15.75" x14ac:dyDescent="0.25">
      <c r="A6" s="241" t="s">
        <v>2</v>
      </c>
      <c r="B6" s="242"/>
      <c r="C6" s="123">
        <v>2022</v>
      </c>
      <c r="D6" s="10"/>
      <c r="E6" s="10"/>
      <c r="F6" s="10"/>
      <c r="G6" s="10"/>
      <c r="H6" s="10"/>
      <c r="I6" s="10"/>
      <c r="J6" s="11"/>
    </row>
    <row r="7" spans="1:10" x14ac:dyDescent="0.25">
      <c r="A7" s="15"/>
      <c r="B7" s="10"/>
      <c r="C7" s="10"/>
      <c r="D7" s="10"/>
      <c r="E7" s="10"/>
      <c r="F7" s="10"/>
      <c r="G7" s="10"/>
      <c r="H7" s="10"/>
      <c r="I7" s="10"/>
      <c r="J7" s="11"/>
    </row>
    <row r="8" spans="1:10" ht="15" customHeight="1" x14ac:dyDescent="0.25">
      <c r="A8" s="257" t="s">
        <v>54</v>
      </c>
      <c r="B8" s="258"/>
      <c r="C8" s="254" t="s">
        <v>55</v>
      </c>
      <c r="D8" s="254" t="s">
        <v>56</v>
      </c>
      <c r="E8" s="254" t="s">
        <v>57</v>
      </c>
      <c r="F8" s="254" t="s">
        <v>58</v>
      </c>
      <c r="G8" s="254" t="s">
        <v>59</v>
      </c>
      <c r="H8" s="254"/>
      <c r="I8" s="254"/>
      <c r="J8" s="255" t="s">
        <v>60</v>
      </c>
    </row>
    <row r="9" spans="1:10" ht="54.75" customHeight="1" x14ac:dyDescent="0.25">
      <c r="A9" s="257"/>
      <c r="B9" s="258"/>
      <c r="C9" s="254"/>
      <c r="D9" s="254"/>
      <c r="E9" s="254"/>
      <c r="F9" s="254"/>
      <c r="G9" s="8" t="s">
        <v>70</v>
      </c>
      <c r="H9" s="8" t="s">
        <v>62</v>
      </c>
      <c r="I9" s="8" t="s">
        <v>35</v>
      </c>
      <c r="J9" s="255"/>
    </row>
    <row r="10" spans="1:10" ht="15" customHeight="1" x14ac:dyDescent="0.25">
      <c r="A10" s="256">
        <v>1</v>
      </c>
      <c r="B10" s="253"/>
      <c r="C10" s="21">
        <v>2</v>
      </c>
      <c r="D10" s="21">
        <v>3</v>
      </c>
      <c r="E10" s="21">
        <v>4</v>
      </c>
      <c r="F10" s="21" t="s">
        <v>36</v>
      </c>
      <c r="G10" s="21">
        <v>6</v>
      </c>
      <c r="H10" s="21">
        <v>7</v>
      </c>
      <c r="I10" s="22" t="s">
        <v>37</v>
      </c>
      <c r="J10" s="23" t="s">
        <v>47</v>
      </c>
    </row>
    <row r="11" spans="1:10" ht="47.25" customHeight="1" x14ac:dyDescent="0.25">
      <c r="A11" s="251" t="s">
        <v>68</v>
      </c>
      <c r="B11" s="252"/>
      <c r="C11" s="21" t="s">
        <v>63</v>
      </c>
      <c r="D11" s="21">
        <f>Sheet1!D73</f>
        <v>648</v>
      </c>
      <c r="E11" s="21">
        <f>Sheet1!E73</f>
        <v>2478</v>
      </c>
      <c r="F11" s="21">
        <f>Sheet1!F73</f>
        <v>3126</v>
      </c>
      <c r="G11" s="21">
        <f>Sheet1!G73</f>
        <v>1604</v>
      </c>
      <c r="H11" s="21">
        <f>Sheet1!H73</f>
        <v>228</v>
      </c>
      <c r="I11" s="21">
        <f>Sheet1!I73</f>
        <v>1832</v>
      </c>
      <c r="J11" s="21">
        <f>Sheet1!J73</f>
        <v>1294</v>
      </c>
    </row>
    <row r="12" spans="1:10" ht="31.5" x14ac:dyDescent="0.25">
      <c r="A12" s="251" t="s">
        <v>69</v>
      </c>
      <c r="B12" s="252"/>
      <c r="C12" s="21" t="s">
        <v>63</v>
      </c>
      <c r="D12" s="21">
        <f>Sheet1!D74</f>
        <v>0</v>
      </c>
      <c r="E12" s="21">
        <f>Sheet1!E74</f>
        <v>0</v>
      </c>
      <c r="F12" s="21">
        <f>Sheet1!F74</f>
        <v>0</v>
      </c>
      <c r="G12" s="21">
        <f>Sheet1!G74</f>
        <v>0</v>
      </c>
      <c r="H12" s="21">
        <f>Sheet1!H74</f>
        <v>0</v>
      </c>
      <c r="I12" s="21">
        <f>Sheet1!I74</f>
        <v>0</v>
      </c>
      <c r="J12" s="21">
        <f>Sheet1!J74</f>
        <v>0</v>
      </c>
    </row>
    <row r="13" spans="1:10" ht="31.5" x14ac:dyDescent="0.25">
      <c r="A13" s="251" t="s">
        <v>64</v>
      </c>
      <c r="B13" s="252"/>
      <c r="C13" s="21" t="s">
        <v>63</v>
      </c>
      <c r="D13" s="21">
        <f>Sheet1!D75</f>
        <v>423</v>
      </c>
      <c r="E13" s="21">
        <f>Sheet1!E75</f>
        <v>2212</v>
      </c>
      <c r="F13" s="21">
        <f>Sheet1!F75</f>
        <v>2635</v>
      </c>
      <c r="G13" s="21">
        <f>Sheet1!G75</f>
        <v>1127</v>
      </c>
      <c r="H13" s="21">
        <f>Sheet1!H75</f>
        <v>808</v>
      </c>
      <c r="I13" s="21">
        <f>Sheet1!I75</f>
        <v>1935</v>
      </c>
      <c r="J13" s="21">
        <f>Sheet1!J75</f>
        <v>700</v>
      </c>
    </row>
    <row r="14" spans="1:10" ht="33" customHeight="1" x14ac:dyDescent="0.25">
      <c r="A14" s="251" t="s">
        <v>65</v>
      </c>
      <c r="B14" s="252"/>
      <c r="C14" s="253" t="s">
        <v>66</v>
      </c>
      <c r="D14" s="21">
        <f>Sheet1!D76</f>
        <v>469</v>
      </c>
      <c r="E14" s="21">
        <f>Sheet1!E76</f>
        <v>3654</v>
      </c>
      <c r="F14" s="21">
        <f>Sheet1!F76</f>
        <v>4123</v>
      </c>
      <c r="G14" s="21">
        <f>Sheet1!G76</f>
        <v>2432</v>
      </c>
      <c r="H14" s="21">
        <f>Sheet1!H76</f>
        <v>1068</v>
      </c>
      <c r="I14" s="21">
        <f>Sheet1!I76</f>
        <v>3500</v>
      </c>
      <c r="J14" s="21">
        <f>Sheet1!J76</f>
        <v>623</v>
      </c>
    </row>
    <row r="15" spans="1:10" ht="31.5" customHeight="1" x14ac:dyDescent="0.25">
      <c r="A15" s="251" t="s">
        <v>67</v>
      </c>
      <c r="B15" s="252"/>
      <c r="C15" s="253"/>
      <c r="D15" s="21">
        <f>Sheet1!D77</f>
        <v>4</v>
      </c>
      <c r="E15" s="21">
        <f>Sheet1!E77</f>
        <v>67</v>
      </c>
      <c r="F15" s="21">
        <f>Sheet1!F77</f>
        <v>71</v>
      </c>
      <c r="G15" s="21">
        <f>Sheet1!G77</f>
        <v>47</v>
      </c>
      <c r="H15" s="21">
        <f>Sheet1!H77</f>
        <v>11</v>
      </c>
      <c r="I15" s="21">
        <f>Sheet1!I77</f>
        <v>58</v>
      </c>
      <c r="J15" s="21">
        <f>Sheet1!J77</f>
        <v>13</v>
      </c>
    </row>
    <row r="16" spans="1:10" ht="15.75" thickBot="1" x14ac:dyDescent="0.3">
      <c r="A16" s="24"/>
      <c r="B16" s="16"/>
      <c r="C16" s="16"/>
      <c r="D16" s="16"/>
      <c r="E16" s="16"/>
      <c r="F16" s="16"/>
      <c r="G16" s="16"/>
      <c r="H16" s="16"/>
      <c r="I16" s="16"/>
      <c r="J16" s="25"/>
    </row>
  </sheetData>
  <mergeCells count="20">
    <mergeCell ref="A2:J2"/>
    <mergeCell ref="A3:J3"/>
    <mergeCell ref="A4:B4"/>
    <mergeCell ref="C4:G4"/>
    <mergeCell ref="A5:B5"/>
    <mergeCell ref="A6:B6"/>
    <mergeCell ref="A8:B9"/>
    <mergeCell ref="C8:C9"/>
    <mergeCell ref="D8:D9"/>
    <mergeCell ref="G8:I8"/>
    <mergeCell ref="J8:J9"/>
    <mergeCell ref="A10:B10"/>
    <mergeCell ref="A11:B11"/>
    <mergeCell ref="A12:B12"/>
    <mergeCell ref="E8:E9"/>
    <mergeCell ref="A13:B13"/>
    <mergeCell ref="A14:B14"/>
    <mergeCell ref="C14:C15"/>
    <mergeCell ref="A15:B15"/>
    <mergeCell ref="F8:F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15"/>
  <sheetViews>
    <sheetView showGridLines="0" zoomScale="80" zoomScaleNormal="80" workbookViewId="0">
      <selection activeCell="J13" sqref="J13"/>
    </sheetView>
  </sheetViews>
  <sheetFormatPr defaultColWidth="9.140625" defaultRowHeight="15" x14ac:dyDescent="0.25"/>
  <cols>
    <col min="1" max="10" width="16.28515625" style="5" customWidth="1"/>
    <col min="11" max="16384" width="9.140625" style="5"/>
  </cols>
  <sheetData>
    <row r="1" spans="1:10" ht="15.75" thickBot="1" x14ac:dyDescent="0.3"/>
    <row r="2" spans="1:10" ht="18" customHeight="1" x14ac:dyDescent="0.25">
      <c r="A2" s="244" t="s">
        <v>71</v>
      </c>
      <c r="B2" s="245"/>
      <c r="C2" s="245"/>
      <c r="D2" s="245"/>
      <c r="E2" s="245"/>
      <c r="F2" s="245"/>
      <c r="G2" s="245"/>
      <c r="H2" s="245"/>
      <c r="I2" s="245"/>
      <c r="J2" s="246"/>
    </row>
    <row r="3" spans="1:10" x14ac:dyDescent="0.25">
      <c r="A3" s="247"/>
      <c r="B3" s="248"/>
      <c r="C3" s="248"/>
      <c r="D3" s="248"/>
      <c r="E3" s="248"/>
      <c r="F3" s="248"/>
      <c r="G3" s="248"/>
      <c r="H3" s="248"/>
      <c r="I3" s="248"/>
      <c r="J3" s="249"/>
    </row>
    <row r="4" spans="1:10" ht="15" customHeight="1" x14ac:dyDescent="0.25">
      <c r="A4" s="241" t="s">
        <v>0</v>
      </c>
      <c r="B4" s="242"/>
      <c r="C4" s="250" t="s">
        <v>13</v>
      </c>
      <c r="D4" s="250"/>
      <c r="E4" s="250"/>
      <c r="F4" s="250"/>
      <c r="G4" s="250"/>
      <c r="H4" s="10"/>
      <c r="I4" s="10"/>
      <c r="J4" s="11"/>
    </row>
    <row r="5" spans="1:10" ht="15.75" x14ac:dyDescent="0.25">
      <c r="A5" s="241" t="s">
        <v>1</v>
      </c>
      <c r="B5" s="242"/>
      <c r="C5" s="50">
        <v>44682</v>
      </c>
      <c r="D5" s="10"/>
      <c r="E5" s="10"/>
      <c r="F5" s="10"/>
      <c r="G5" s="10"/>
      <c r="H5" s="10"/>
      <c r="I5" s="10"/>
      <c r="J5" s="11"/>
    </row>
    <row r="6" spans="1:10" ht="15.75" x14ac:dyDescent="0.25">
      <c r="A6" s="241" t="s">
        <v>2</v>
      </c>
      <c r="B6" s="242"/>
      <c r="C6" s="123">
        <v>2022</v>
      </c>
      <c r="D6" s="10"/>
      <c r="E6" s="10"/>
      <c r="F6" s="10"/>
      <c r="G6" s="10"/>
      <c r="H6" s="10"/>
      <c r="I6" s="10"/>
      <c r="J6" s="11"/>
    </row>
    <row r="7" spans="1:10" x14ac:dyDescent="0.25">
      <c r="A7" s="15"/>
      <c r="B7" s="10"/>
      <c r="C7" s="10"/>
      <c r="D7" s="10"/>
      <c r="E7" s="10"/>
      <c r="F7" s="10"/>
      <c r="G7" s="10"/>
      <c r="H7" s="10"/>
      <c r="I7" s="10"/>
      <c r="J7" s="11"/>
    </row>
    <row r="8" spans="1:10" ht="15.75" customHeight="1" x14ac:dyDescent="0.25">
      <c r="A8" s="257" t="s">
        <v>54</v>
      </c>
      <c r="B8" s="258"/>
      <c r="C8" s="254" t="s">
        <v>55</v>
      </c>
      <c r="D8" s="254" t="s">
        <v>56</v>
      </c>
      <c r="E8" s="254" t="s">
        <v>57</v>
      </c>
      <c r="F8" s="254" t="s">
        <v>58</v>
      </c>
      <c r="G8" s="254" t="s">
        <v>59</v>
      </c>
      <c r="H8" s="254"/>
      <c r="I8" s="254"/>
      <c r="J8" s="255" t="s">
        <v>60</v>
      </c>
    </row>
    <row r="9" spans="1:10" ht="47.25" x14ac:dyDescent="0.25">
      <c r="A9" s="257"/>
      <c r="B9" s="258"/>
      <c r="C9" s="254"/>
      <c r="D9" s="254"/>
      <c r="E9" s="254"/>
      <c r="F9" s="254"/>
      <c r="G9" s="8" t="s">
        <v>61</v>
      </c>
      <c r="H9" s="8" t="s">
        <v>62</v>
      </c>
      <c r="I9" s="8" t="s">
        <v>35</v>
      </c>
      <c r="J9" s="255"/>
    </row>
    <row r="10" spans="1:10" ht="15.75" x14ac:dyDescent="0.25">
      <c r="A10" s="260">
        <v>1</v>
      </c>
      <c r="B10" s="226"/>
      <c r="C10" s="8">
        <v>2</v>
      </c>
      <c r="D10" s="8">
        <v>3</v>
      </c>
      <c r="E10" s="8">
        <v>4</v>
      </c>
      <c r="F10" s="8" t="s">
        <v>36</v>
      </c>
      <c r="G10" s="8">
        <v>6</v>
      </c>
      <c r="H10" s="8">
        <v>7</v>
      </c>
      <c r="I10" s="26" t="s">
        <v>37</v>
      </c>
      <c r="J10" s="27" t="s">
        <v>47</v>
      </c>
    </row>
    <row r="11" spans="1:10" ht="54.75" customHeight="1" x14ac:dyDescent="0.25">
      <c r="A11" s="259" t="s">
        <v>72</v>
      </c>
      <c r="B11" s="230"/>
      <c r="C11" s="21" t="s">
        <v>73</v>
      </c>
      <c r="D11" s="21">
        <f>Sheet1!D89</f>
        <v>5340</v>
      </c>
      <c r="E11" s="21">
        <f>Sheet1!E89</f>
        <v>17575</v>
      </c>
      <c r="F11" s="21">
        <f>Sheet1!F89</f>
        <v>22915</v>
      </c>
      <c r="G11" s="21">
        <f>Sheet1!G89</f>
        <v>15710</v>
      </c>
      <c r="H11" s="21">
        <f>Sheet1!H89</f>
        <v>2394</v>
      </c>
      <c r="I11" s="21">
        <f>Sheet1!I89</f>
        <v>18104</v>
      </c>
      <c r="J11" s="21">
        <f>Sheet1!J89</f>
        <v>4811</v>
      </c>
    </row>
    <row r="12" spans="1:10" ht="51.75" customHeight="1" x14ac:dyDescent="0.25">
      <c r="A12" s="259" t="s">
        <v>74</v>
      </c>
      <c r="B12" s="230"/>
      <c r="C12" s="21" t="s">
        <v>75</v>
      </c>
      <c r="D12" s="21">
        <f>Sheet1!D90</f>
        <v>0</v>
      </c>
      <c r="E12" s="21">
        <f>Sheet1!E90</f>
        <v>0</v>
      </c>
      <c r="F12" s="21">
        <f>Sheet1!F90</f>
        <v>0</v>
      </c>
      <c r="G12" s="21">
        <f>Sheet1!G90</f>
        <v>0</v>
      </c>
      <c r="H12" s="21">
        <f>Sheet1!H90</f>
        <v>0</v>
      </c>
      <c r="I12" s="21">
        <f>Sheet1!I90</f>
        <v>0</v>
      </c>
      <c r="J12" s="21">
        <f>Sheet1!J90</f>
        <v>0</v>
      </c>
    </row>
    <row r="13" spans="1:10" ht="48.75" customHeight="1" x14ac:dyDescent="0.25">
      <c r="A13" s="259" t="s">
        <v>72</v>
      </c>
      <c r="B13" s="230"/>
      <c r="C13" s="21" t="s">
        <v>73</v>
      </c>
      <c r="D13" s="21">
        <f>Sheet1!D91</f>
        <v>195</v>
      </c>
      <c r="E13" s="21">
        <f>Sheet1!E91</f>
        <v>284</v>
      </c>
      <c r="F13" s="21">
        <f>Sheet1!F91</f>
        <v>479</v>
      </c>
      <c r="G13" s="21">
        <f>Sheet1!G91</f>
        <v>254</v>
      </c>
      <c r="H13" s="21">
        <f>Sheet1!H91</f>
        <v>71</v>
      </c>
      <c r="I13" s="21">
        <f>Sheet1!I91</f>
        <v>325</v>
      </c>
      <c r="J13" s="21">
        <f>Sheet1!J91</f>
        <v>154</v>
      </c>
    </row>
    <row r="14" spans="1:10" ht="48" customHeight="1" x14ac:dyDescent="0.25">
      <c r="A14" s="259" t="s">
        <v>74</v>
      </c>
      <c r="B14" s="230"/>
      <c r="C14" s="21" t="s">
        <v>75</v>
      </c>
      <c r="D14" s="21">
        <f>Sheet1!D92</f>
        <v>0</v>
      </c>
      <c r="E14" s="21">
        <f>Sheet1!E92</f>
        <v>0</v>
      </c>
      <c r="F14" s="21">
        <f>Sheet1!F92</f>
        <v>0</v>
      </c>
      <c r="G14" s="21">
        <f>Sheet1!G92</f>
        <v>0</v>
      </c>
      <c r="H14" s="21">
        <f>Sheet1!H92</f>
        <v>0</v>
      </c>
      <c r="I14" s="21">
        <f>Sheet1!I92</f>
        <v>0</v>
      </c>
      <c r="J14" s="21">
        <f>Sheet1!J92</f>
        <v>0</v>
      </c>
    </row>
    <row r="15" spans="1:10" ht="15.75" thickBot="1" x14ac:dyDescent="0.3">
      <c r="A15" s="24"/>
      <c r="B15" s="16"/>
      <c r="C15" s="16"/>
      <c r="D15" s="16"/>
      <c r="E15" s="16"/>
      <c r="F15" s="16"/>
      <c r="G15" s="16"/>
      <c r="H15" s="16"/>
      <c r="I15" s="16"/>
      <c r="J15" s="25"/>
    </row>
  </sheetData>
  <mergeCells count="18">
    <mergeCell ref="A14:B14"/>
    <mergeCell ref="A4:B4"/>
    <mergeCell ref="C4:G4"/>
    <mergeCell ref="A5:B5"/>
    <mergeCell ref="A6:B6"/>
    <mergeCell ref="A8:B9"/>
    <mergeCell ref="C8:C9"/>
    <mergeCell ref="D8:D9"/>
    <mergeCell ref="E8:E9"/>
    <mergeCell ref="F8:F9"/>
    <mergeCell ref="G8:I8"/>
    <mergeCell ref="A10:B10"/>
    <mergeCell ref="A11:B11"/>
    <mergeCell ref="A12:B12"/>
    <mergeCell ref="A13:B13"/>
    <mergeCell ref="A2:J2"/>
    <mergeCell ref="A3:J3"/>
    <mergeCell ref="J8:J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18"/>
  <sheetViews>
    <sheetView showGridLines="0" topLeftCell="A10" zoomScale="80" zoomScaleNormal="80" workbookViewId="0">
      <selection activeCell="E14" sqref="E14"/>
    </sheetView>
  </sheetViews>
  <sheetFormatPr defaultColWidth="9.140625" defaultRowHeight="15" x14ac:dyDescent="0.25"/>
  <cols>
    <col min="1" max="10" width="16.28515625" style="5" customWidth="1"/>
    <col min="11" max="16384" width="9.140625" style="5"/>
  </cols>
  <sheetData>
    <row r="1" spans="1:10" ht="15.75" thickBot="1" x14ac:dyDescent="0.3"/>
    <row r="2" spans="1:10" ht="18" x14ac:dyDescent="0.25">
      <c r="A2" s="244" t="s">
        <v>76</v>
      </c>
      <c r="B2" s="245"/>
      <c r="C2" s="245"/>
      <c r="D2" s="245"/>
      <c r="E2" s="245"/>
      <c r="F2" s="245"/>
      <c r="G2" s="245"/>
      <c r="H2" s="245"/>
      <c r="I2" s="245"/>
      <c r="J2" s="246"/>
    </row>
    <row r="3" spans="1:10" x14ac:dyDescent="0.25">
      <c r="A3" s="247"/>
      <c r="B3" s="248"/>
      <c r="C3" s="248"/>
      <c r="D3" s="248"/>
      <c r="E3" s="248"/>
      <c r="F3" s="248"/>
      <c r="G3" s="248"/>
      <c r="H3" s="248"/>
      <c r="I3" s="248"/>
      <c r="J3" s="249"/>
    </row>
    <row r="4" spans="1:10" x14ac:dyDescent="0.25">
      <c r="A4" s="241" t="s">
        <v>0</v>
      </c>
      <c r="B4" s="242"/>
      <c r="C4" s="250" t="s">
        <v>13</v>
      </c>
      <c r="D4" s="250"/>
      <c r="E4" s="250"/>
      <c r="F4" s="250"/>
      <c r="G4" s="250"/>
      <c r="H4" s="10"/>
      <c r="I4" s="10"/>
      <c r="J4" s="11"/>
    </row>
    <row r="5" spans="1:10" ht="15.75" x14ac:dyDescent="0.25">
      <c r="A5" s="241" t="s">
        <v>1</v>
      </c>
      <c r="B5" s="242"/>
      <c r="C5" s="50">
        <v>44682</v>
      </c>
      <c r="D5" s="10"/>
      <c r="E5" s="10"/>
      <c r="F5" s="10"/>
      <c r="G5" s="10"/>
      <c r="H5" s="10"/>
      <c r="I5" s="10"/>
      <c r="J5" s="11"/>
    </row>
    <row r="6" spans="1:10" ht="15.75" x14ac:dyDescent="0.25">
      <c r="A6" s="241" t="s">
        <v>2</v>
      </c>
      <c r="B6" s="242"/>
      <c r="C6" s="123">
        <v>2022</v>
      </c>
      <c r="D6" s="10"/>
      <c r="E6" s="10"/>
      <c r="F6" s="10"/>
      <c r="G6" s="10"/>
      <c r="H6" s="10"/>
      <c r="I6" s="10"/>
      <c r="J6" s="11"/>
    </row>
    <row r="7" spans="1:10" x14ac:dyDescent="0.25">
      <c r="A7" s="15"/>
      <c r="B7" s="10"/>
      <c r="C7" s="10"/>
      <c r="D7" s="10"/>
      <c r="E7" s="10"/>
      <c r="F7" s="10"/>
      <c r="G7" s="10"/>
      <c r="H7" s="10"/>
      <c r="I7" s="10"/>
      <c r="J7" s="11"/>
    </row>
    <row r="8" spans="1:10" ht="15.75" x14ac:dyDescent="0.25">
      <c r="A8" s="257" t="s">
        <v>54</v>
      </c>
      <c r="B8" s="258"/>
      <c r="C8" s="254" t="s">
        <v>55</v>
      </c>
      <c r="D8" s="254" t="s">
        <v>56</v>
      </c>
      <c r="E8" s="254" t="s">
        <v>57</v>
      </c>
      <c r="F8" s="254" t="s">
        <v>58</v>
      </c>
      <c r="G8" s="254" t="s">
        <v>59</v>
      </c>
      <c r="H8" s="254"/>
      <c r="I8" s="254"/>
      <c r="J8" s="255" t="s">
        <v>60</v>
      </c>
    </row>
    <row r="9" spans="1:10" ht="47.25" x14ac:dyDescent="0.25">
      <c r="A9" s="257"/>
      <c r="B9" s="258"/>
      <c r="C9" s="254"/>
      <c r="D9" s="254"/>
      <c r="E9" s="254"/>
      <c r="F9" s="254"/>
      <c r="G9" s="8" t="s">
        <v>61</v>
      </c>
      <c r="H9" s="8" t="s">
        <v>62</v>
      </c>
      <c r="I9" s="8" t="s">
        <v>35</v>
      </c>
      <c r="J9" s="255"/>
    </row>
    <row r="10" spans="1:10" ht="15.75" x14ac:dyDescent="0.25">
      <c r="A10" s="260">
        <v>1</v>
      </c>
      <c r="B10" s="226"/>
      <c r="C10" s="8">
        <v>2</v>
      </c>
      <c r="D10" s="8">
        <v>3</v>
      </c>
      <c r="E10" s="8">
        <v>4</v>
      </c>
      <c r="F10" s="8" t="s">
        <v>36</v>
      </c>
      <c r="G10" s="8">
        <v>6</v>
      </c>
      <c r="H10" s="8">
        <v>7</v>
      </c>
      <c r="I10" s="26" t="s">
        <v>37</v>
      </c>
      <c r="J10" s="27" t="s">
        <v>47</v>
      </c>
    </row>
    <row r="11" spans="1:10" ht="58.5" customHeight="1" x14ac:dyDescent="0.25">
      <c r="A11" s="259" t="s">
        <v>77</v>
      </c>
      <c r="B11" s="230"/>
      <c r="C11" s="21" t="s">
        <v>81</v>
      </c>
      <c r="D11" s="21">
        <f>Sheet1!D105</f>
        <v>0</v>
      </c>
      <c r="E11" s="21">
        <f>Sheet1!E105</f>
        <v>0</v>
      </c>
      <c r="F11" s="21">
        <f>Sheet1!F105</f>
        <v>0</v>
      </c>
      <c r="G11" s="21">
        <f>Sheet1!G105</f>
        <v>0</v>
      </c>
      <c r="H11" s="21">
        <f>Sheet1!H105</f>
        <v>0</v>
      </c>
      <c r="I11" s="21">
        <f>Sheet1!I105</f>
        <v>0</v>
      </c>
      <c r="J11" s="21">
        <f>Sheet1!J105</f>
        <v>0</v>
      </c>
    </row>
    <row r="12" spans="1:10" ht="116.25" customHeight="1" x14ac:dyDescent="0.25">
      <c r="A12" s="259" t="s">
        <v>78</v>
      </c>
      <c r="B12" s="230"/>
      <c r="C12" s="21" t="s">
        <v>82</v>
      </c>
      <c r="D12" s="21">
        <f>Sheet1!D106</f>
        <v>0</v>
      </c>
      <c r="E12" s="21">
        <f>Sheet1!E106</f>
        <v>0</v>
      </c>
      <c r="F12" s="21">
        <f>Sheet1!F106</f>
        <v>0</v>
      </c>
      <c r="G12" s="21">
        <f>Sheet1!G106</f>
        <v>0</v>
      </c>
      <c r="H12" s="21">
        <f>Sheet1!H106</f>
        <v>0</v>
      </c>
      <c r="I12" s="21">
        <f>Sheet1!I106</f>
        <v>0</v>
      </c>
      <c r="J12" s="21">
        <f>Sheet1!J106</f>
        <v>0</v>
      </c>
    </row>
    <row r="13" spans="1:10" ht="69" customHeight="1" x14ac:dyDescent="0.25">
      <c r="A13" s="259" t="s">
        <v>79</v>
      </c>
      <c r="B13" s="230"/>
      <c r="C13" s="21" t="s">
        <v>83</v>
      </c>
      <c r="D13" s="21">
        <f>Sheet1!D107</f>
        <v>0</v>
      </c>
      <c r="E13" s="21">
        <f>Sheet1!E107</f>
        <v>0</v>
      </c>
      <c r="F13" s="21">
        <f>Sheet1!F107</f>
        <v>0</v>
      </c>
      <c r="G13" s="21">
        <f>Sheet1!G107</f>
        <v>0</v>
      </c>
      <c r="H13" s="21">
        <f>Sheet1!H107</f>
        <v>0</v>
      </c>
      <c r="I13" s="21">
        <f>Sheet1!I107</f>
        <v>0</v>
      </c>
      <c r="J13" s="21">
        <f>Sheet1!J107</f>
        <v>0</v>
      </c>
    </row>
    <row r="14" spans="1:10" ht="58.5" customHeight="1" x14ac:dyDescent="0.25">
      <c r="A14" s="259" t="s">
        <v>80</v>
      </c>
      <c r="B14" s="230"/>
      <c r="C14" s="21" t="s">
        <v>75</v>
      </c>
      <c r="D14" s="21">
        <f>Sheet1!D108</f>
        <v>0</v>
      </c>
      <c r="E14" s="21">
        <f>Sheet1!E108</f>
        <v>0</v>
      </c>
      <c r="F14" s="21">
        <f>Sheet1!F108</f>
        <v>0</v>
      </c>
      <c r="G14" s="21">
        <f>Sheet1!G108</f>
        <v>0</v>
      </c>
      <c r="H14" s="21">
        <f>Sheet1!H108</f>
        <v>0</v>
      </c>
      <c r="I14" s="21">
        <f>Sheet1!I108</f>
        <v>0</v>
      </c>
      <c r="J14" s="21">
        <f>Sheet1!J108</f>
        <v>0</v>
      </c>
    </row>
    <row r="15" spans="1:10" ht="48.75" customHeight="1" x14ac:dyDescent="0.25">
      <c r="A15" s="259" t="s">
        <v>84</v>
      </c>
      <c r="B15" s="230"/>
      <c r="C15" s="21" t="s">
        <v>75</v>
      </c>
      <c r="D15" s="21">
        <f>Sheet1!D109</f>
        <v>0</v>
      </c>
      <c r="E15" s="21">
        <f>Sheet1!E109</f>
        <v>0</v>
      </c>
      <c r="F15" s="21">
        <f>Sheet1!F109</f>
        <v>0</v>
      </c>
      <c r="G15" s="21">
        <f>Sheet1!G109</f>
        <v>0</v>
      </c>
      <c r="H15" s="21">
        <f>Sheet1!H109</f>
        <v>0</v>
      </c>
      <c r="I15" s="21">
        <f>Sheet1!I109</f>
        <v>0</v>
      </c>
      <c r="J15" s="21">
        <f>Sheet1!J109</f>
        <v>0</v>
      </c>
    </row>
    <row r="16" spans="1:10" ht="15.75" x14ac:dyDescent="0.25">
      <c r="A16" s="259" t="s">
        <v>85</v>
      </c>
      <c r="B16" s="230"/>
      <c r="C16" s="21"/>
      <c r="D16" s="21">
        <f>Sheet1!D110</f>
        <v>0</v>
      </c>
      <c r="E16" s="21">
        <f>Sheet1!E110</f>
        <v>0</v>
      </c>
      <c r="F16" s="21">
        <f>Sheet1!F110</f>
        <v>0</v>
      </c>
      <c r="G16" s="21">
        <f>Sheet1!G110</f>
        <v>0</v>
      </c>
      <c r="H16" s="21">
        <f>Sheet1!H110</f>
        <v>0</v>
      </c>
      <c r="I16" s="21">
        <f>Sheet1!I110</f>
        <v>0</v>
      </c>
      <c r="J16" s="21">
        <f>Sheet1!J110</f>
        <v>0</v>
      </c>
    </row>
    <row r="17" spans="1:10" ht="15.75" x14ac:dyDescent="0.25">
      <c r="A17" s="259" t="s">
        <v>86</v>
      </c>
      <c r="B17" s="230"/>
      <c r="C17" s="21"/>
      <c r="D17" s="21">
        <f>Sheet1!D111</f>
        <v>0</v>
      </c>
      <c r="E17" s="21">
        <f>Sheet1!E111</f>
        <v>0</v>
      </c>
      <c r="F17" s="21">
        <f>Sheet1!F111</f>
        <v>0</v>
      </c>
      <c r="G17" s="21">
        <f>Sheet1!G111</f>
        <v>0</v>
      </c>
      <c r="H17" s="21">
        <f>Sheet1!H111</f>
        <v>0</v>
      </c>
      <c r="I17" s="21">
        <f>Sheet1!I111</f>
        <v>0</v>
      </c>
      <c r="J17" s="21">
        <f>Sheet1!J111</f>
        <v>0</v>
      </c>
    </row>
    <row r="18" spans="1:10" ht="15.75" thickBot="1" x14ac:dyDescent="0.3">
      <c r="A18" s="24"/>
      <c r="B18" s="16"/>
      <c r="C18" s="16"/>
      <c r="D18" s="16"/>
      <c r="E18" s="16"/>
      <c r="F18" s="16"/>
      <c r="G18" s="16"/>
      <c r="H18" s="16"/>
      <c r="I18" s="16"/>
      <c r="J18" s="25"/>
    </row>
  </sheetData>
  <mergeCells count="21">
    <mergeCell ref="A6:B6"/>
    <mergeCell ref="A2:J2"/>
    <mergeCell ref="A3:J3"/>
    <mergeCell ref="A4:B4"/>
    <mergeCell ref="C4:G4"/>
    <mergeCell ref="A5:B5"/>
    <mergeCell ref="A15:B15"/>
    <mergeCell ref="A16:B16"/>
    <mergeCell ref="A17:B17"/>
    <mergeCell ref="J8:J9"/>
    <mergeCell ref="A10:B10"/>
    <mergeCell ref="A11:B11"/>
    <mergeCell ref="A12:B12"/>
    <mergeCell ref="A13:B13"/>
    <mergeCell ref="A14:B14"/>
    <mergeCell ref="A8:B9"/>
    <mergeCell ref="C8:C9"/>
    <mergeCell ref="D8:D9"/>
    <mergeCell ref="E8:E9"/>
    <mergeCell ref="F8:F9"/>
    <mergeCell ref="G8:I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J14"/>
  <sheetViews>
    <sheetView showGridLines="0" topLeftCell="A3" zoomScale="70" zoomScaleNormal="70" workbookViewId="0">
      <selection activeCell="E13" sqref="E13"/>
    </sheetView>
  </sheetViews>
  <sheetFormatPr defaultColWidth="9.140625" defaultRowHeight="15" x14ac:dyDescent="0.25"/>
  <cols>
    <col min="1" max="10" width="16.28515625" style="5" customWidth="1"/>
    <col min="11" max="16384" width="9.140625" style="5"/>
  </cols>
  <sheetData>
    <row r="2" spans="1:10" ht="15.75" thickBot="1" x14ac:dyDescent="0.3"/>
    <row r="3" spans="1:10" ht="18" x14ac:dyDescent="0.25">
      <c r="A3" s="244" t="s">
        <v>87</v>
      </c>
      <c r="B3" s="245"/>
      <c r="C3" s="245"/>
      <c r="D3" s="245"/>
      <c r="E3" s="245"/>
      <c r="F3" s="245"/>
      <c r="G3" s="245"/>
      <c r="H3" s="245"/>
      <c r="I3" s="245"/>
      <c r="J3" s="246"/>
    </row>
    <row r="4" spans="1:10" x14ac:dyDescent="0.25">
      <c r="A4" s="247"/>
      <c r="B4" s="248"/>
      <c r="C4" s="248"/>
      <c r="D4" s="248"/>
      <c r="E4" s="248"/>
      <c r="F4" s="248"/>
      <c r="G4" s="248"/>
      <c r="H4" s="248"/>
      <c r="I4" s="248"/>
      <c r="J4" s="249"/>
    </row>
    <row r="5" spans="1:10" x14ac:dyDescent="0.25">
      <c r="A5" s="241" t="s">
        <v>0</v>
      </c>
      <c r="B5" s="242"/>
      <c r="C5" s="250" t="s">
        <v>13</v>
      </c>
      <c r="D5" s="250"/>
      <c r="E5" s="250"/>
      <c r="F5" s="250"/>
      <c r="G5" s="250"/>
      <c r="H5" s="10"/>
      <c r="I5" s="10"/>
      <c r="J5" s="11"/>
    </row>
    <row r="6" spans="1:10" ht="15.75" x14ac:dyDescent="0.25">
      <c r="A6" s="241" t="s">
        <v>1</v>
      </c>
      <c r="B6" s="242"/>
      <c r="C6" s="50">
        <v>44682</v>
      </c>
      <c r="D6" s="10"/>
      <c r="E6" s="10"/>
      <c r="F6" s="10"/>
      <c r="G6" s="10"/>
      <c r="H6" s="10"/>
      <c r="I6" s="10"/>
      <c r="J6" s="11"/>
    </row>
    <row r="7" spans="1:10" ht="15.75" x14ac:dyDescent="0.25">
      <c r="A7" s="241" t="s">
        <v>2</v>
      </c>
      <c r="B7" s="242"/>
      <c r="C7" s="123">
        <v>2022</v>
      </c>
      <c r="D7" s="10"/>
      <c r="E7" s="10"/>
      <c r="F7" s="10"/>
      <c r="G7" s="10"/>
      <c r="H7" s="10"/>
      <c r="I7" s="10"/>
      <c r="J7" s="11"/>
    </row>
    <row r="8" spans="1:10" x14ac:dyDescent="0.25">
      <c r="A8" s="15"/>
      <c r="B8" s="10"/>
      <c r="C8" s="10"/>
      <c r="D8" s="10"/>
      <c r="E8" s="10"/>
      <c r="F8" s="10"/>
      <c r="G8" s="10"/>
      <c r="H8" s="10"/>
      <c r="I8" s="10"/>
      <c r="J8" s="11"/>
    </row>
    <row r="9" spans="1:10" ht="15.75" x14ac:dyDescent="0.25">
      <c r="A9" s="257" t="s">
        <v>54</v>
      </c>
      <c r="B9" s="258"/>
      <c r="C9" s="254" t="s">
        <v>55</v>
      </c>
      <c r="D9" s="254" t="s">
        <v>56</v>
      </c>
      <c r="E9" s="254" t="s">
        <v>57</v>
      </c>
      <c r="F9" s="254" t="s">
        <v>58</v>
      </c>
      <c r="G9" s="254" t="s">
        <v>59</v>
      </c>
      <c r="H9" s="254"/>
      <c r="I9" s="254"/>
      <c r="J9" s="255" t="s">
        <v>60</v>
      </c>
    </row>
    <row r="10" spans="1:10" ht="47.25" x14ac:dyDescent="0.25">
      <c r="A10" s="257"/>
      <c r="B10" s="258"/>
      <c r="C10" s="254"/>
      <c r="D10" s="254"/>
      <c r="E10" s="254"/>
      <c r="F10" s="254"/>
      <c r="G10" s="8" t="s">
        <v>61</v>
      </c>
      <c r="H10" s="8" t="s">
        <v>62</v>
      </c>
      <c r="I10" s="8" t="s">
        <v>35</v>
      </c>
      <c r="J10" s="255"/>
    </row>
    <row r="11" spans="1:10" ht="15.75" x14ac:dyDescent="0.25">
      <c r="A11" s="260">
        <v>1</v>
      </c>
      <c r="B11" s="226"/>
      <c r="C11" s="8">
        <v>2</v>
      </c>
      <c r="D11" s="8">
        <v>3</v>
      </c>
      <c r="E11" s="8">
        <v>4</v>
      </c>
      <c r="F11" s="8" t="s">
        <v>36</v>
      </c>
      <c r="G11" s="8">
        <v>6</v>
      </c>
      <c r="H11" s="8">
        <v>7</v>
      </c>
      <c r="I11" s="26" t="s">
        <v>37</v>
      </c>
      <c r="J11" s="27" t="s">
        <v>47</v>
      </c>
    </row>
    <row r="12" spans="1:10" ht="72" customHeight="1" x14ac:dyDescent="0.25">
      <c r="A12" s="257" t="s">
        <v>88</v>
      </c>
      <c r="B12" s="258"/>
      <c r="C12" s="28" t="s">
        <v>90</v>
      </c>
      <c r="D12" s="21">
        <f>Sheet1!D124</f>
        <v>0</v>
      </c>
      <c r="E12" s="21">
        <f>Sheet1!E124</f>
        <v>0</v>
      </c>
      <c r="F12" s="21">
        <f>Sheet1!F124</f>
        <v>0</v>
      </c>
      <c r="G12" s="21">
        <f>Sheet1!G124</f>
        <v>0</v>
      </c>
      <c r="H12" s="21">
        <f>Sheet1!H124</f>
        <v>0</v>
      </c>
      <c r="I12" s="21">
        <f>Sheet1!I124</f>
        <v>0</v>
      </c>
      <c r="J12" s="21">
        <f>Sheet1!J124</f>
        <v>0</v>
      </c>
    </row>
    <row r="13" spans="1:10" ht="72.75" customHeight="1" x14ac:dyDescent="0.25">
      <c r="A13" s="257" t="s">
        <v>89</v>
      </c>
      <c r="B13" s="258"/>
      <c r="C13" s="28" t="s">
        <v>91</v>
      </c>
      <c r="D13" s="21">
        <f>Sheet1!D125</f>
        <v>0</v>
      </c>
      <c r="E13" s="21">
        <f>Sheet1!E125</f>
        <v>0</v>
      </c>
      <c r="F13" s="21">
        <f>Sheet1!F125</f>
        <v>0</v>
      </c>
      <c r="G13" s="21">
        <f>Sheet1!G125</f>
        <v>0</v>
      </c>
      <c r="H13" s="21">
        <f>Sheet1!H125</f>
        <v>0</v>
      </c>
      <c r="I13" s="21">
        <f>Sheet1!I125</f>
        <v>0</v>
      </c>
      <c r="J13" s="21">
        <f>Sheet1!J125</f>
        <v>0</v>
      </c>
    </row>
    <row r="14" spans="1:10" ht="15.75" thickBot="1" x14ac:dyDescent="0.3">
      <c r="A14" s="24"/>
      <c r="B14" s="16"/>
      <c r="C14" s="16"/>
      <c r="D14" s="16"/>
      <c r="E14" s="16"/>
      <c r="F14" s="16"/>
      <c r="G14" s="16"/>
      <c r="H14" s="16"/>
      <c r="I14" s="16"/>
      <c r="J14" s="25"/>
    </row>
  </sheetData>
  <mergeCells count="16">
    <mergeCell ref="A3:J3"/>
    <mergeCell ref="A4:J4"/>
    <mergeCell ref="A5:B5"/>
    <mergeCell ref="C5:G5"/>
    <mergeCell ref="A13:B13"/>
    <mergeCell ref="A6:B6"/>
    <mergeCell ref="A7:B7"/>
    <mergeCell ref="A9:B10"/>
    <mergeCell ref="C9:C10"/>
    <mergeCell ref="F9:F10"/>
    <mergeCell ref="G9:I9"/>
    <mergeCell ref="J9:J10"/>
    <mergeCell ref="A11:B11"/>
    <mergeCell ref="A12:B12"/>
    <mergeCell ref="D9:D10"/>
    <mergeCell ref="E9:E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8</vt:i4>
      </vt:variant>
    </vt:vector>
  </HeadingPairs>
  <TitlesOfParts>
    <vt:vector size="25" baseType="lpstr">
      <vt:lpstr>Sheet1</vt:lpstr>
      <vt:lpstr>FORMAT I</vt:lpstr>
      <vt:lpstr>FORMAT II</vt:lpstr>
      <vt:lpstr>FORMAT III</vt:lpstr>
      <vt:lpstr>FORMAT IV</vt:lpstr>
      <vt:lpstr>FORMAT V</vt:lpstr>
      <vt:lpstr>FORMAT VI</vt:lpstr>
      <vt:lpstr>FORMAT VII</vt:lpstr>
      <vt:lpstr>FORMAT VIII</vt:lpstr>
      <vt:lpstr>FORMAT IX</vt:lpstr>
      <vt:lpstr>FORMAT X</vt:lpstr>
      <vt:lpstr>FORMAT XI</vt:lpstr>
      <vt:lpstr>FORMAT XII</vt:lpstr>
      <vt:lpstr>FORMAT XIII</vt:lpstr>
      <vt:lpstr>FORMAT XIV</vt:lpstr>
      <vt:lpstr>FORMAT XV</vt:lpstr>
      <vt:lpstr>FORMAT XVI</vt:lpstr>
      <vt:lpstr>'FORMAT I'!Print_Area</vt:lpstr>
      <vt:lpstr>'FORMAT II'!Print_Area</vt:lpstr>
      <vt:lpstr>'FORMAT III'!Print_Area</vt:lpstr>
      <vt:lpstr>'FORMAT IV'!Print_Area</vt:lpstr>
      <vt:lpstr>'FORMAT XI'!Print_Area</vt:lpstr>
      <vt:lpstr>'FORMAT XII'!Print_Area</vt:lpstr>
      <vt:lpstr>'FORMAT XIII'!Print_Area</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Arvindam</dc:creator>
  <cp:lastModifiedBy>Vishnu Sharma</cp:lastModifiedBy>
  <cp:lastPrinted>2019-12-05T06:24:45Z</cp:lastPrinted>
  <dcterms:created xsi:type="dcterms:W3CDTF">2018-02-26T05:52:59Z</dcterms:created>
  <dcterms:modified xsi:type="dcterms:W3CDTF">2022-07-01T06:34:41Z</dcterms:modified>
</cp:coreProperties>
</file>