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vishnu\RIMS SoP Reliability Index\SoP for FY 2021-22\SoP Dec 2021\"/>
    </mc:Choice>
  </mc:AlternateContent>
  <bookViews>
    <workbookView xWindow="0" yWindow="0" windowWidth="20490" windowHeight="7755" tabRatio="876"/>
  </bookViews>
  <sheets>
    <sheet name="Sheet1" sheetId="1" r:id="rId1"/>
    <sheet name="FORMAT I" sheetId="2" r:id="rId2"/>
    <sheet name="FORMAT II" sheetId="3" r:id="rId3"/>
    <sheet name="FORMAT III" sheetId="4" r:id="rId4"/>
    <sheet name="FORMAT IV" sheetId="5" r:id="rId5"/>
    <sheet name="FORMAT V" sheetId="6" r:id="rId6"/>
    <sheet name="FORMAT VI" sheetId="7" r:id="rId7"/>
    <sheet name="FORMAT VII" sheetId="9" r:id="rId8"/>
    <sheet name="FORMAT VIII" sheetId="10" r:id="rId9"/>
    <sheet name="FORMAT IX" sheetId="11" r:id="rId10"/>
    <sheet name="FORMAT X" sheetId="12" r:id="rId11"/>
    <sheet name="FORMAT XI" sheetId="13" r:id="rId12"/>
    <sheet name="FORMAT XII" sheetId="14" r:id="rId13"/>
    <sheet name="FORMAT XIII" sheetId="15" r:id="rId14"/>
    <sheet name="FORMAT XIV" sheetId="16" r:id="rId15"/>
    <sheet name="FORMAT XV" sheetId="17" r:id="rId16"/>
    <sheet name="FORMAT XVI" sheetId="18" r:id="rId17"/>
  </sheets>
  <externalReferences>
    <externalReference r:id="rId18"/>
  </externalReferences>
  <definedNames>
    <definedName name="_xlnm.Print_Area" localSheetId="1">'FORMAT I'!$A$2:$J$22</definedName>
    <definedName name="_xlnm.Print_Area" localSheetId="2">'FORMAT II'!$A$2:$J$15</definedName>
    <definedName name="_xlnm.Print_Area" localSheetId="3">'FORMAT III'!$A$2:$J$15</definedName>
    <definedName name="_xlnm.Print_Area" localSheetId="4">'FORMAT IV'!$A$1:$J$13</definedName>
    <definedName name="_xlnm.Print_Area" localSheetId="11">'FORMAT XI'!$A$2:$J$16</definedName>
    <definedName name="_xlnm.Print_Area" localSheetId="12">'FORMAT XII'!$A$2:$J$16</definedName>
    <definedName name="_xlnm.Print_Area" localSheetId="13">'FORMAT XIII'!$A$3:$J$27</definedName>
    <definedName name="_xlnm.Print_Area" localSheetId="0">Sheet1!$A$1:$J$276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2" l="1"/>
  <c r="E12" i="12"/>
  <c r="F12" i="12"/>
  <c r="G12" i="12"/>
  <c r="H12" i="12"/>
  <c r="I12" i="12"/>
  <c r="J12" i="12"/>
  <c r="D13" i="12"/>
  <c r="E13" i="12"/>
  <c r="F13" i="12"/>
  <c r="G13" i="12"/>
  <c r="H13" i="12"/>
  <c r="I13" i="12"/>
  <c r="J13" i="12"/>
  <c r="D14" i="12"/>
  <c r="E14" i="12"/>
  <c r="F14" i="12"/>
  <c r="G14" i="12"/>
  <c r="H14" i="12"/>
  <c r="I14" i="12"/>
  <c r="J14" i="12"/>
  <c r="D15" i="12"/>
  <c r="E15" i="12"/>
  <c r="F15" i="12"/>
  <c r="G15" i="12"/>
  <c r="H15" i="12"/>
  <c r="I15" i="12"/>
  <c r="J15" i="12"/>
  <c r="E11" i="12"/>
  <c r="F11" i="12"/>
  <c r="G11" i="12"/>
  <c r="H11" i="12"/>
  <c r="I11" i="12"/>
  <c r="J11" i="12"/>
  <c r="D11" i="12"/>
  <c r="J160" i="1"/>
  <c r="J161" i="1"/>
  <c r="J162" i="1"/>
  <c r="J163" i="1"/>
  <c r="J159" i="1"/>
  <c r="H163" i="1"/>
  <c r="G163" i="1"/>
  <c r="I163" i="1" s="1"/>
  <c r="I162" i="1"/>
  <c r="H162" i="1"/>
  <c r="G162" i="1"/>
  <c r="H161" i="1"/>
  <c r="I161" i="1" s="1"/>
  <c r="G161" i="1"/>
  <c r="H160" i="1"/>
  <c r="G160" i="1"/>
  <c r="I160" i="1" s="1"/>
  <c r="H159" i="1"/>
  <c r="G159" i="1"/>
  <c r="I159" i="1" s="1"/>
  <c r="F160" i="1"/>
  <c r="F161" i="1"/>
  <c r="F162" i="1"/>
  <c r="F163" i="1"/>
  <c r="F159" i="1"/>
  <c r="D160" i="1"/>
  <c r="E160" i="1"/>
  <c r="D161" i="1"/>
  <c r="E161" i="1"/>
  <c r="D162" i="1"/>
  <c r="E162" i="1"/>
  <c r="D163" i="1"/>
  <c r="E163" i="1"/>
  <c r="E159" i="1"/>
  <c r="D159" i="1"/>
  <c r="D12" i="11"/>
  <c r="E12" i="11"/>
  <c r="F12" i="11"/>
  <c r="G12" i="11"/>
  <c r="H12" i="11"/>
  <c r="I12" i="11"/>
  <c r="J12" i="11"/>
  <c r="D13" i="11"/>
  <c r="E13" i="11"/>
  <c r="F13" i="11"/>
  <c r="G13" i="11"/>
  <c r="H13" i="11"/>
  <c r="I13" i="11"/>
  <c r="J13" i="11"/>
  <c r="D14" i="11"/>
  <c r="E14" i="11"/>
  <c r="F14" i="11"/>
  <c r="G14" i="11"/>
  <c r="H14" i="11"/>
  <c r="I14" i="11"/>
  <c r="J14" i="11"/>
  <c r="D15" i="11"/>
  <c r="E15" i="11"/>
  <c r="F15" i="11"/>
  <c r="G15" i="11"/>
  <c r="H15" i="11"/>
  <c r="I15" i="11"/>
  <c r="J15" i="11"/>
  <c r="D16" i="11"/>
  <c r="E16" i="11"/>
  <c r="F16" i="11"/>
  <c r="G16" i="11"/>
  <c r="H16" i="11"/>
  <c r="I16" i="11"/>
  <c r="J16" i="11"/>
  <c r="E11" i="11"/>
  <c r="F11" i="11"/>
  <c r="G11" i="11"/>
  <c r="H11" i="11"/>
  <c r="I11" i="11"/>
  <c r="J11" i="11"/>
  <c r="D11" i="11"/>
  <c r="J143" i="1"/>
  <c r="J144" i="1"/>
  <c r="J145" i="1"/>
  <c r="J146" i="1"/>
  <c r="J147" i="1"/>
  <c r="J142" i="1"/>
  <c r="H147" i="1"/>
  <c r="G147" i="1"/>
  <c r="I147" i="1" s="1"/>
  <c r="I146" i="1"/>
  <c r="H146" i="1"/>
  <c r="G146" i="1"/>
  <c r="H145" i="1"/>
  <c r="I145" i="1" s="1"/>
  <c r="G145" i="1"/>
  <c r="H144" i="1"/>
  <c r="G144" i="1"/>
  <c r="I144" i="1" s="1"/>
  <c r="H143" i="1"/>
  <c r="G143" i="1"/>
  <c r="I143" i="1" s="1"/>
  <c r="I142" i="1"/>
  <c r="H142" i="1"/>
  <c r="G142" i="1"/>
  <c r="F143" i="1"/>
  <c r="F144" i="1"/>
  <c r="F145" i="1"/>
  <c r="F146" i="1"/>
  <c r="F147" i="1"/>
  <c r="F142" i="1"/>
  <c r="D143" i="1"/>
  <c r="E143" i="1"/>
  <c r="D144" i="1"/>
  <c r="E144" i="1"/>
  <c r="D145" i="1"/>
  <c r="E145" i="1"/>
  <c r="D146" i="1"/>
  <c r="E146" i="1"/>
  <c r="D147" i="1"/>
  <c r="E147" i="1"/>
  <c r="E142" i="1"/>
  <c r="D142" i="1"/>
  <c r="D129" i="1"/>
  <c r="E129" i="1"/>
  <c r="F129" i="1"/>
  <c r="G129" i="1"/>
  <c r="H129" i="1"/>
  <c r="I129" i="1"/>
  <c r="J129" i="1"/>
  <c r="E128" i="1"/>
  <c r="F128" i="1"/>
  <c r="G128" i="1"/>
  <c r="H128" i="1"/>
  <c r="I128" i="1"/>
  <c r="J128" i="1"/>
  <c r="D128" i="1"/>
  <c r="D115" i="1"/>
  <c r="E115" i="1"/>
  <c r="F115" i="1"/>
  <c r="G115" i="1"/>
  <c r="H115" i="1"/>
  <c r="I115" i="1"/>
  <c r="J115" i="1"/>
  <c r="E114" i="1"/>
  <c r="F114" i="1"/>
  <c r="G114" i="1"/>
  <c r="H114" i="1"/>
  <c r="I114" i="1"/>
  <c r="J114" i="1"/>
  <c r="D114" i="1"/>
  <c r="J94" i="1"/>
  <c r="J95" i="1"/>
  <c r="J96" i="1"/>
  <c r="I96" i="1"/>
  <c r="I95" i="1"/>
  <c r="I94" i="1"/>
  <c r="I93" i="1"/>
  <c r="F94" i="1"/>
  <c r="F95" i="1"/>
  <c r="F96" i="1"/>
  <c r="H96" i="1"/>
  <c r="G96" i="1"/>
  <c r="H95" i="1"/>
  <c r="G95" i="1"/>
  <c r="H94" i="1"/>
  <c r="G94" i="1"/>
  <c r="H93" i="1"/>
  <c r="G93" i="1"/>
  <c r="D94" i="1"/>
  <c r="E94" i="1"/>
  <c r="D95" i="1"/>
  <c r="E95" i="1"/>
  <c r="D96" i="1"/>
  <c r="E96" i="1"/>
  <c r="E93" i="1"/>
  <c r="D93" i="1"/>
  <c r="J78" i="1"/>
  <c r="J79" i="1"/>
  <c r="J80" i="1"/>
  <c r="J81" i="1"/>
  <c r="I81" i="1"/>
  <c r="H81" i="1"/>
  <c r="G81" i="1"/>
  <c r="H80" i="1"/>
  <c r="I80" i="1" s="1"/>
  <c r="G80" i="1"/>
  <c r="H79" i="1"/>
  <c r="G79" i="1"/>
  <c r="I79" i="1" s="1"/>
  <c r="H78" i="1"/>
  <c r="G78" i="1"/>
  <c r="I78" i="1" s="1"/>
  <c r="I77" i="1"/>
  <c r="H77" i="1"/>
  <c r="G77" i="1"/>
  <c r="F78" i="1"/>
  <c r="F79" i="1"/>
  <c r="F80" i="1"/>
  <c r="F81" i="1"/>
  <c r="D78" i="1"/>
  <c r="E78" i="1"/>
  <c r="D79" i="1"/>
  <c r="E79" i="1"/>
  <c r="D80" i="1"/>
  <c r="E80" i="1"/>
  <c r="D81" i="1"/>
  <c r="E81" i="1"/>
  <c r="E77" i="1"/>
  <c r="D77" i="1"/>
  <c r="E174" i="1" l="1"/>
  <c r="I51" i="1" l="1"/>
  <c r="G51" i="1"/>
  <c r="F51" i="1"/>
  <c r="I50" i="1"/>
  <c r="G50" i="1"/>
  <c r="F50" i="1"/>
  <c r="I48" i="1"/>
  <c r="G48" i="1"/>
  <c r="F48" i="1"/>
  <c r="F47" i="1"/>
  <c r="G47" i="1" s="1"/>
  <c r="I47" i="1" s="1"/>
  <c r="B15" i="3" l="1"/>
  <c r="C15" i="3"/>
  <c r="D15" i="3"/>
  <c r="E15" i="3"/>
  <c r="F15" i="3"/>
  <c r="G15" i="3"/>
  <c r="H15" i="3"/>
  <c r="I15" i="3"/>
  <c r="J15" i="3"/>
  <c r="A15" i="3"/>
  <c r="B14" i="3"/>
  <c r="C14" i="3"/>
  <c r="D14" i="3"/>
  <c r="E14" i="3"/>
  <c r="F14" i="3"/>
  <c r="G14" i="3"/>
  <c r="H14" i="3"/>
  <c r="I14" i="3"/>
  <c r="J14" i="3"/>
  <c r="A14" i="3"/>
  <c r="E23" i="15"/>
  <c r="E22" i="15"/>
  <c r="F63" i="1" l="1"/>
  <c r="G63" i="1" s="1"/>
  <c r="B13" i="3" l="1"/>
  <c r="C13" i="3"/>
  <c r="D13" i="3"/>
  <c r="E13" i="3"/>
  <c r="F13" i="3"/>
  <c r="G13" i="3"/>
  <c r="H13" i="3"/>
  <c r="I13" i="3"/>
  <c r="J13" i="3"/>
  <c r="A13" i="3"/>
  <c r="B12" i="3"/>
  <c r="C12" i="3"/>
  <c r="D12" i="3"/>
  <c r="E12" i="3"/>
  <c r="F12" i="3"/>
  <c r="G12" i="3"/>
  <c r="H12" i="3"/>
  <c r="I12" i="3"/>
  <c r="J12" i="3"/>
  <c r="A12" i="3"/>
  <c r="E15" i="4" l="1"/>
  <c r="I63" i="1" l="1"/>
  <c r="E222" i="1" l="1"/>
  <c r="A10" i="18"/>
  <c r="C10" i="18"/>
  <c r="E10" i="18"/>
  <c r="G10" i="18"/>
  <c r="I10" i="18"/>
  <c r="C9" i="18"/>
  <c r="E9" i="18"/>
  <c r="G9" i="18"/>
  <c r="I9" i="18"/>
  <c r="A9" i="18"/>
  <c r="A10" i="17"/>
  <c r="C10" i="17"/>
  <c r="E10" i="17"/>
  <c r="G10" i="17"/>
  <c r="I10" i="17"/>
  <c r="C9" i="17"/>
  <c r="E9" i="17"/>
  <c r="G9" i="17"/>
  <c r="I9" i="17"/>
  <c r="A9" i="17"/>
  <c r="F11" i="16" l="1"/>
  <c r="G11" i="16"/>
  <c r="H11" i="16"/>
  <c r="I11" i="16"/>
  <c r="J11" i="16"/>
  <c r="F12" i="16"/>
  <c r="G12" i="16"/>
  <c r="H12" i="16"/>
  <c r="I12" i="16"/>
  <c r="J12" i="16"/>
  <c r="F13" i="16"/>
  <c r="G13" i="16"/>
  <c r="H13" i="16"/>
  <c r="I13" i="16"/>
  <c r="J13" i="16"/>
  <c r="F14" i="16"/>
  <c r="G14" i="16"/>
  <c r="H14" i="16"/>
  <c r="I14" i="16"/>
  <c r="J14" i="16"/>
  <c r="F15" i="16"/>
  <c r="G15" i="16"/>
  <c r="H15" i="16"/>
  <c r="I15" i="16"/>
  <c r="J15" i="16"/>
  <c r="F16" i="16"/>
  <c r="G16" i="16"/>
  <c r="H16" i="16"/>
  <c r="I16" i="16"/>
  <c r="J16" i="16"/>
  <c r="F17" i="16"/>
  <c r="G17" i="16"/>
  <c r="H17" i="16"/>
  <c r="I17" i="16"/>
  <c r="J17" i="16"/>
  <c r="F18" i="16"/>
  <c r="G18" i="16"/>
  <c r="H18" i="16"/>
  <c r="I18" i="16"/>
  <c r="J18" i="16"/>
  <c r="F19" i="16"/>
  <c r="G19" i="16"/>
  <c r="H19" i="16"/>
  <c r="I19" i="16"/>
  <c r="J19" i="16"/>
  <c r="F20" i="16"/>
  <c r="G20" i="16"/>
  <c r="H20" i="16"/>
  <c r="I20" i="16"/>
  <c r="J20" i="16"/>
  <c r="F21" i="16"/>
  <c r="G21" i="16"/>
  <c r="H21" i="16"/>
  <c r="I21" i="16"/>
  <c r="J21" i="16"/>
  <c r="F22" i="16"/>
  <c r="G22" i="16"/>
  <c r="H22" i="16"/>
  <c r="I22" i="16"/>
  <c r="J22" i="16"/>
  <c r="F23" i="16"/>
  <c r="G23" i="16"/>
  <c r="H23" i="16"/>
  <c r="I23" i="16"/>
  <c r="J23" i="16"/>
  <c r="F24" i="16"/>
  <c r="G24" i="16"/>
  <c r="H24" i="16"/>
  <c r="I24" i="16"/>
  <c r="J24" i="16"/>
  <c r="F25" i="16"/>
  <c r="G25" i="16"/>
  <c r="H25" i="16"/>
  <c r="I25" i="16"/>
  <c r="J25" i="16"/>
  <c r="G10" i="16"/>
  <c r="H10" i="16"/>
  <c r="I10" i="16"/>
  <c r="J10" i="16"/>
  <c r="F10" i="16"/>
  <c r="I23" i="15"/>
  <c r="I24" i="15"/>
  <c r="I25" i="15"/>
  <c r="I26" i="15"/>
  <c r="I27" i="15"/>
  <c r="H23" i="15"/>
  <c r="H24" i="15"/>
  <c r="H25" i="15"/>
  <c r="H26" i="15"/>
  <c r="H27" i="15"/>
  <c r="G23" i="15"/>
  <c r="G24" i="15"/>
  <c r="G25" i="15"/>
  <c r="G26" i="15"/>
  <c r="G27" i="15"/>
  <c r="E24" i="15"/>
  <c r="E25" i="15"/>
  <c r="E26" i="15"/>
  <c r="E27" i="15"/>
  <c r="I22" i="15"/>
  <c r="H22" i="15"/>
  <c r="G22" i="15"/>
  <c r="E19" i="15"/>
  <c r="E20" i="15"/>
  <c r="G19" i="15"/>
  <c r="G20" i="15"/>
  <c r="H19" i="15"/>
  <c r="H20" i="15"/>
  <c r="I19" i="15"/>
  <c r="I20" i="15"/>
  <c r="I18" i="15"/>
  <c r="H18" i="15"/>
  <c r="G18" i="15"/>
  <c r="E18" i="15"/>
  <c r="I12" i="15"/>
  <c r="I13" i="15"/>
  <c r="I14" i="15"/>
  <c r="I15" i="15"/>
  <c r="I16" i="15"/>
  <c r="I11" i="15"/>
  <c r="G12" i="15"/>
  <c r="H12" i="15"/>
  <c r="G13" i="15"/>
  <c r="H13" i="15"/>
  <c r="G14" i="15"/>
  <c r="H14" i="15"/>
  <c r="G15" i="15"/>
  <c r="H15" i="15"/>
  <c r="G16" i="15"/>
  <c r="H16" i="15"/>
  <c r="H11" i="15"/>
  <c r="G11" i="15"/>
  <c r="E13" i="15"/>
  <c r="E14" i="15"/>
  <c r="E15" i="15"/>
  <c r="E16" i="15"/>
  <c r="E12" i="15"/>
  <c r="E11" i="15"/>
  <c r="A11" i="14"/>
  <c r="C11" i="14"/>
  <c r="E11" i="14"/>
  <c r="G11" i="14"/>
  <c r="I11" i="14"/>
  <c r="A12" i="14"/>
  <c r="C12" i="14"/>
  <c r="E12" i="14"/>
  <c r="G12" i="14"/>
  <c r="I12" i="14"/>
  <c r="A13" i="14"/>
  <c r="C13" i="14"/>
  <c r="E13" i="14"/>
  <c r="G13" i="14"/>
  <c r="I13" i="14"/>
  <c r="C10" i="14"/>
  <c r="G10" i="14"/>
  <c r="A10" i="14"/>
  <c r="E191" i="1"/>
  <c r="I191" i="1" s="1"/>
  <c r="I10" i="14" s="1"/>
  <c r="A11" i="13"/>
  <c r="C11" i="13"/>
  <c r="E11" i="13"/>
  <c r="G11" i="13"/>
  <c r="I11" i="13"/>
  <c r="A12" i="13"/>
  <c r="C12" i="13"/>
  <c r="E12" i="13"/>
  <c r="G12" i="13"/>
  <c r="I12" i="13"/>
  <c r="A13" i="13"/>
  <c r="C13" i="13"/>
  <c r="E13" i="13"/>
  <c r="G13" i="13"/>
  <c r="I13" i="13"/>
  <c r="C10" i="13"/>
  <c r="G10" i="13"/>
  <c r="A10" i="13"/>
  <c r="I174" i="1"/>
  <c r="I10" i="13" s="1"/>
  <c r="D13" i="10"/>
  <c r="E13" i="10"/>
  <c r="F13" i="10"/>
  <c r="G13" i="10"/>
  <c r="H13" i="10"/>
  <c r="I13" i="10"/>
  <c r="J13" i="10"/>
  <c r="E12" i="10"/>
  <c r="F12" i="10"/>
  <c r="G12" i="10"/>
  <c r="H12" i="10"/>
  <c r="I12" i="10"/>
  <c r="J12" i="10"/>
  <c r="D12" i="10"/>
  <c r="D12" i="9"/>
  <c r="E12" i="9"/>
  <c r="F12" i="9"/>
  <c r="G12" i="9"/>
  <c r="H12" i="9"/>
  <c r="I12" i="9"/>
  <c r="J12" i="9"/>
  <c r="D13" i="9"/>
  <c r="E13" i="9"/>
  <c r="F13" i="9"/>
  <c r="G13" i="9"/>
  <c r="H13" i="9"/>
  <c r="I13" i="9"/>
  <c r="J13" i="9"/>
  <c r="D14" i="9"/>
  <c r="E14" i="9"/>
  <c r="F14" i="9"/>
  <c r="G14" i="9"/>
  <c r="H14" i="9"/>
  <c r="I14" i="9"/>
  <c r="J14" i="9"/>
  <c r="D15" i="9"/>
  <c r="E15" i="9"/>
  <c r="F15" i="9"/>
  <c r="G15" i="9"/>
  <c r="H15" i="9"/>
  <c r="I15" i="9"/>
  <c r="J15" i="9"/>
  <c r="D16" i="9"/>
  <c r="E16" i="9"/>
  <c r="F16" i="9"/>
  <c r="G16" i="9"/>
  <c r="H16" i="9"/>
  <c r="I16" i="9"/>
  <c r="J16" i="9"/>
  <c r="D17" i="9"/>
  <c r="E17" i="9"/>
  <c r="F17" i="9"/>
  <c r="G17" i="9"/>
  <c r="H17" i="9"/>
  <c r="I17" i="9"/>
  <c r="J17" i="9"/>
  <c r="E11" i="9"/>
  <c r="F11" i="9"/>
  <c r="G11" i="9"/>
  <c r="H11" i="9"/>
  <c r="I11" i="9"/>
  <c r="J11" i="9"/>
  <c r="D11" i="9"/>
  <c r="E10" i="14" l="1"/>
  <c r="E10" i="13"/>
  <c r="D12" i="7"/>
  <c r="E12" i="7"/>
  <c r="G12" i="7"/>
  <c r="H12" i="7"/>
  <c r="E11" i="7"/>
  <c r="G11" i="7"/>
  <c r="H11" i="7"/>
  <c r="D11" i="7"/>
  <c r="D14" i="7"/>
  <c r="E14" i="7"/>
  <c r="F14" i="7"/>
  <c r="G14" i="7"/>
  <c r="H14" i="7"/>
  <c r="I14" i="7"/>
  <c r="J14" i="7"/>
  <c r="E13" i="7"/>
  <c r="F13" i="7"/>
  <c r="G13" i="7"/>
  <c r="H13" i="7"/>
  <c r="I13" i="7"/>
  <c r="J13" i="7"/>
  <c r="D13" i="7"/>
  <c r="I12" i="7"/>
  <c r="I11" i="7"/>
  <c r="F93" i="1"/>
  <c r="F11" i="7" s="1"/>
  <c r="D12" i="6"/>
  <c r="E12" i="6"/>
  <c r="F12" i="6"/>
  <c r="G12" i="6"/>
  <c r="H12" i="6"/>
  <c r="I12" i="6"/>
  <c r="J12" i="6"/>
  <c r="D13" i="6"/>
  <c r="E13" i="6"/>
  <c r="G13" i="6"/>
  <c r="H13" i="6"/>
  <c r="D14" i="6"/>
  <c r="E14" i="6"/>
  <c r="G14" i="6"/>
  <c r="H14" i="6"/>
  <c r="D15" i="6"/>
  <c r="E15" i="6"/>
  <c r="G15" i="6"/>
  <c r="H15" i="6"/>
  <c r="E11" i="6"/>
  <c r="G11" i="6"/>
  <c r="H11" i="6"/>
  <c r="D11" i="6"/>
  <c r="I15" i="6"/>
  <c r="F15" i="6"/>
  <c r="I14" i="6"/>
  <c r="F14" i="6"/>
  <c r="I13" i="6"/>
  <c r="I11" i="6"/>
  <c r="F77" i="1"/>
  <c r="J13" i="6" l="1"/>
  <c r="J12" i="7"/>
  <c r="J77" i="1"/>
  <c r="J11" i="6" s="1"/>
  <c r="J93" i="1"/>
  <c r="J11" i="7" s="1"/>
  <c r="F12" i="7"/>
  <c r="F11" i="6"/>
  <c r="F13" i="6"/>
  <c r="J14" i="6"/>
  <c r="J15" i="6"/>
  <c r="C11" i="5" l="1"/>
  <c r="D11" i="5"/>
  <c r="E11" i="5"/>
  <c r="F11" i="5"/>
  <c r="G11" i="5"/>
  <c r="H11" i="5"/>
  <c r="I11" i="5"/>
  <c r="J11" i="5"/>
  <c r="C12" i="5"/>
  <c r="D12" i="5"/>
  <c r="E12" i="5"/>
  <c r="F12" i="5"/>
  <c r="G12" i="5"/>
  <c r="H12" i="5"/>
  <c r="I12" i="5"/>
  <c r="J12" i="5"/>
  <c r="C13" i="5"/>
  <c r="D13" i="5"/>
  <c r="E13" i="5"/>
  <c r="F13" i="5"/>
  <c r="G13" i="5"/>
  <c r="H13" i="5"/>
  <c r="I13" i="5"/>
  <c r="J13" i="5"/>
  <c r="D10" i="5"/>
  <c r="E10" i="5"/>
  <c r="G10" i="5"/>
  <c r="H10" i="5"/>
  <c r="I10" i="5"/>
  <c r="J10" i="5"/>
  <c r="C10" i="5"/>
  <c r="F10" i="5"/>
  <c r="C11" i="4"/>
  <c r="D11" i="4"/>
  <c r="E11" i="4"/>
  <c r="F11" i="4"/>
  <c r="G11" i="4"/>
  <c r="H11" i="4"/>
  <c r="I11" i="4"/>
  <c r="J11" i="4"/>
  <c r="C12" i="4"/>
  <c r="D12" i="4"/>
  <c r="E12" i="4"/>
  <c r="F12" i="4"/>
  <c r="G12" i="4"/>
  <c r="H12" i="4"/>
  <c r="I12" i="4"/>
  <c r="J12" i="4"/>
  <c r="C13" i="4"/>
  <c r="D13" i="4"/>
  <c r="E13" i="4"/>
  <c r="F13" i="4"/>
  <c r="G13" i="4"/>
  <c r="H13" i="4"/>
  <c r="I13" i="4"/>
  <c r="J13" i="4"/>
  <c r="C14" i="4"/>
  <c r="D14" i="4"/>
  <c r="E14" i="4"/>
  <c r="F14" i="4"/>
  <c r="G14" i="4"/>
  <c r="H14" i="4"/>
  <c r="I14" i="4"/>
  <c r="J14" i="4"/>
  <c r="C15" i="4"/>
  <c r="D15" i="4"/>
  <c r="F15" i="4"/>
  <c r="G15" i="4"/>
  <c r="H15" i="4"/>
  <c r="J15" i="4"/>
  <c r="D10" i="4"/>
  <c r="E10" i="4"/>
  <c r="F10" i="4"/>
  <c r="H10" i="4"/>
  <c r="J10" i="4"/>
  <c r="C10" i="4"/>
  <c r="I15" i="4"/>
  <c r="A12" i="2"/>
  <c r="B12" i="2"/>
  <c r="C12" i="2"/>
  <c r="D12" i="2"/>
  <c r="E12" i="2"/>
  <c r="F12" i="2"/>
  <c r="G12" i="2"/>
  <c r="H12" i="2"/>
  <c r="I12" i="2"/>
  <c r="J12" i="2"/>
  <c r="A13" i="2"/>
  <c r="B13" i="2"/>
  <c r="C13" i="2"/>
  <c r="D13" i="2"/>
  <c r="E13" i="2"/>
  <c r="F13" i="2"/>
  <c r="G13" i="2"/>
  <c r="H13" i="2"/>
  <c r="I13" i="2"/>
  <c r="J13" i="2"/>
  <c r="A14" i="2"/>
  <c r="B14" i="2"/>
  <c r="C14" i="2"/>
  <c r="D14" i="2"/>
  <c r="E14" i="2"/>
  <c r="F14" i="2"/>
  <c r="G14" i="2"/>
  <c r="H14" i="2"/>
  <c r="I14" i="2"/>
  <c r="J14" i="2"/>
  <c r="A15" i="2"/>
  <c r="B15" i="2"/>
  <c r="C15" i="2"/>
  <c r="D15" i="2"/>
  <c r="E15" i="2"/>
  <c r="F15" i="2"/>
  <c r="G15" i="2"/>
  <c r="H15" i="2"/>
  <c r="I15" i="2"/>
  <c r="J15" i="2"/>
  <c r="A16" i="2"/>
  <c r="B16" i="2"/>
  <c r="C16" i="2"/>
  <c r="D16" i="2"/>
  <c r="E16" i="2"/>
  <c r="F16" i="2"/>
  <c r="G16" i="2"/>
  <c r="H16" i="2"/>
  <c r="I16" i="2"/>
  <c r="J16" i="2"/>
  <c r="A17" i="2"/>
  <c r="B17" i="2"/>
  <c r="C17" i="2"/>
  <c r="D17" i="2"/>
  <c r="E17" i="2"/>
  <c r="F17" i="2"/>
  <c r="G17" i="2"/>
  <c r="H17" i="2"/>
  <c r="I17" i="2"/>
  <c r="J17" i="2"/>
  <c r="A18" i="2"/>
  <c r="B18" i="2"/>
  <c r="C18" i="2"/>
  <c r="D18" i="2"/>
  <c r="E18" i="2"/>
  <c r="F18" i="2"/>
  <c r="G18" i="2"/>
  <c r="H18" i="2"/>
  <c r="I18" i="2"/>
  <c r="J18" i="2"/>
  <c r="B11" i="2"/>
  <c r="C11" i="2"/>
  <c r="D11" i="2"/>
  <c r="E11" i="2"/>
  <c r="F11" i="2"/>
  <c r="G11" i="2"/>
  <c r="H11" i="2"/>
  <c r="I11" i="2"/>
  <c r="J11" i="2"/>
  <c r="A11" i="2"/>
  <c r="G10" i="4" l="1"/>
  <c r="I10" i="4"/>
</calcChain>
</file>

<file path=xl/sharedStrings.xml><?xml version="1.0" encoding="utf-8"?>
<sst xmlns="http://schemas.openxmlformats.org/spreadsheetml/2006/main" count="839" uniqueCount="214">
  <si>
    <t>Name of Company:</t>
  </si>
  <si>
    <t>Period of Report:</t>
  </si>
  <si>
    <t>Year:</t>
  </si>
  <si>
    <t>Number of Accidents during the month</t>
  </si>
  <si>
    <t>Cumulative since starting of year</t>
  </si>
  <si>
    <t>Departmental</t>
  </si>
  <si>
    <t>Outside</t>
  </si>
  <si>
    <t>FH</t>
  </si>
  <si>
    <t>NFH</t>
  </si>
  <si>
    <t>FA</t>
  </si>
  <si>
    <t>FH- Fatal Human</t>
  </si>
  <si>
    <t>NFH- Non Fatal Human</t>
  </si>
  <si>
    <t>FA- Fatal Animal</t>
  </si>
  <si>
    <t>BSES RAJDHANI POWER LIMITED.</t>
  </si>
  <si>
    <t>FORMAT I: Fatal and non-fatal accident report</t>
  </si>
  <si>
    <t>FORMAT II: Action taken report for safety measures complied for the accidents occurred</t>
  </si>
  <si>
    <t>Sl. No.</t>
  </si>
  <si>
    <t>Location of accident and details of victim</t>
  </si>
  <si>
    <t>Date of occurrence</t>
  </si>
  <si>
    <t>Type of accident</t>
  </si>
  <si>
    <t>Cause of accident</t>
  </si>
  <si>
    <t>Findings of CEI/EI /AEI</t>
  </si>
  <si>
    <t>Remedies suggested by CEI/EI/AEI in various cases</t>
  </si>
  <si>
    <t>Whether the remedy suggested is complied</t>
  </si>
  <si>
    <t>Action taken to avoid recurrence of such accidents</t>
  </si>
  <si>
    <t>Amount paid as compensation</t>
  </si>
  <si>
    <t>Service Area</t>
  </si>
  <si>
    <t>Standard</t>
  </si>
  <si>
    <t>Pending complaint of the previous month</t>
  </si>
  <si>
    <t>Complaint received during the month</t>
  </si>
  <si>
    <t>Total Complaint</t>
  </si>
  <si>
    <t>Complaints attended during the month</t>
  </si>
  <si>
    <t>Balance complaint to be attended</t>
  </si>
  <si>
    <t>Within Specified Time</t>
  </si>
  <si>
    <t>Beyond specified time</t>
  </si>
  <si>
    <t>Total</t>
  </si>
  <si>
    <t>5=3+4</t>
  </si>
  <si>
    <t>8=6+7</t>
  </si>
  <si>
    <t>Continuous power failure affecting individual consumer and group of consumer upto 100 connected at Low voltage supply, excluding the failure where distribution transformer requires replacement.</t>
  </si>
  <si>
    <t>-</t>
  </si>
  <si>
    <t>Continuous power failure affecting more than 100 consumers connected at Low voltage supply excluding the failure where distribution transformer requires replacement.</t>
  </si>
  <si>
    <t>Continuous power supply failure requiring replacement of distribution transformer.</t>
  </si>
  <si>
    <t>Continuous power failure affecting consumers connected through High Voltage Distribution System (HVDS) and not covered under (i) &amp; (ii)</t>
  </si>
  <si>
    <t>Continuous Schduled Power Outage</t>
  </si>
  <si>
    <t>Replacement of Burnt Meter or Stolen Meter</t>
  </si>
  <si>
    <t>FORMAT III: Action taken report for safety measures complied for the accidents occurred</t>
  </si>
  <si>
    <t>FORMAT IV: Quality of Power Supply</t>
  </si>
  <si>
    <t>9=5-8</t>
  </si>
  <si>
    <t>Local Problem</t>
  </si>
  <si>
    <t>4 hours</t>
  </si>
  <si>
    <t>Tap setting of transformer</t>
  </si>
  <si>
    <t>Repair of Distribution Line/transformer/ capacitor</t>
  </si>
  <si>
    <t>Installation and Up gradation of High Tension/ Low Tension System</t>
  </si>
  <si>
    <t>FORMAT V: Complaint about meters</t>
  </si>
  <si>
    <t xml:space="preserve">Service Area </t>
  </si>
  <si>
    <t xml:space="preserve">Standard </t>
  </si>
  <si>
    <t xml:space="preserve">Pending complaint of the previous month </t>
  </si>
  <si>
    <t xml:space="preserve">Complaint received during the month </t>
  </si>
  <si>
    <t xml:space="preserve">Total 
Complaint </t>
  </si>
  <si>
    <t xml:space="preserve">Complaints attended during the month </t>
  </si>
  <si>
    <t xml:space="preserve">Balance complaint to  be attended </t>
  </si>
  <si>
    <t>With in Specified 
Time</t>
  </si>
  <si>
    <t>Beyond Specified
Time</t>
  </si>
  <si>
    <t>Within fifteen days</t>
  </si>
  <si>
    <t xml:space="preserve">Complaint lodged for defective / stuck meter </t>
  </si>
  <si>
    <t xml:space="preserve">Complaint lodged for burnt meter </t>
  </si>
  <si>
    <t>Restoration of supply 
with 3hrs and meter
to be replaced within
3days.</t>
  </si>
  <si>
    <t xml:space="preserve">Complaint lodged for stolen meter </t>
  </si>
  <si>
    <t xml:space="preserve">Complaint lodged for accuracy test of meter-Fast </t>
  </si>
  <si>
    <t xml:space="preserve">Complaint lodged for accuracy test of meter-Slow </t>
  </si>
  <si>
    <t>With in Specified Time</t>
  </si>
  <si>
    <t>FORMAT VI: New Connections / Additional Load, where power suppply can be provided from existing network</t>
  </si>
  <si>
    <t>New Connection where no RoW or road Cutting permission is required</t>
  </si>
  <si>
    <t>7 days</t>
  </si>
  <si>
    <t>New Connection where RoW or road Cutting permission is required</t>
  </si>
  <si>
    <t>15 days</t>
  </si>
  <si>
    <t>FORMAT VII: Applications for New Connections / Additional Load, where power supply requires extension of distribution system.</t>
  </si>
  <si>
    <t>1. Electrified Areas (where extension of line upto five poles is required)</t>
  </si>
  <si>
    <t>2. Electrified areas (where extension of lines or augmentation of Distribution Transformer capacity where peak load of transformer has reached 90% of its rated capacity.</t>
  </si>
  <si>
    <t>3. Electrified areas (where new distribtion transformer is required)</t>
  </si>
  <si>
    <t>4. Electrified Areas (where existing 11 KV network needs to be augmented)</t>
  </si>
  <si>
    <t>15 days from receipt of payment</t>
  </si>
  <si>
    <t>Within 2 months from receipt of payment</t>
  </si>
  <si>
    <t>Within 4 months from receipt of payment</t>
  </si>
  <si>
    <t>5. Electrified Areas (where existing 66/33 kV substation needs to be augmented)</t>
  </si>
  <si>
    <t>New Connections</t>
  </si>
  <si>
    <t>Additional Load</t>
  </si>
  <si>
    <t>FORMAT VIII: Connection in un-electrified areas</t>
  </si>
  <si>
    <t xml:space="preserve">Un-Electrified Areas 
(Where connection from nearby existing network is possible) </t>
  </si>
  <si>
    <t xml:space="preserve">Un-Electrified Areas/ Green Field Projects (Where new network is to be laid or grid station needs to be established) </t>
  </si>
  <si>
    <t>Within 4 months from Commission's approval</t>
  </si>
  <si>
    <t>Within 12 months from Commission's approval</t>
  </si>
  <si>
    <t>FORMAT IX: Transfer of Consumer's connection and conversion of services.</t>
  </si>
  <si>
    <t>Transfer of Name</t>
  </si>
  <si>
    <t xml:space="preserve">Within two billing cycles of 
acceptance  of application or clearing of dues whichever is later </t>
  </si>
  <si>
    <t>Load Reduction</t>
  </si>
  <si>
    <t>Within ten days of acceptance
 of application, shall be effective  from next billing cycle</t>
  </si>
  <si>
    <t>Change of Category</t>
  </si>
  <si>
    <t xml:space="preserve">As per Regulation 17 (5) </t>
  </si>
  <si>
    <t>Incase connection is denied after receipt of payment against demand note</t>
  </si>
  <si>
    <t>Connection energized through Loop</t>
  </si>
  <si>
    <t xml:space="preserve">As per Regulation 11 </t>
  </si>
  <si>
    <t>If notice towards downward if any is not sent</t>
  </si>
  <si>
    <t>31st May of Financial year</t>
  </si>
  <si>
    <t>FORMAT X: Complaints about consumer's bills, disconnection, reconnection of supply.</t>
  </si>
  <si>
    <t>Complaints on billing</t>
  </si>
  <si>
    <t>Final bill for vacation of premises / change of occupance.</t>
  </si>
  <si>
    <t>Non payment of dues by the consumer</t>
  </si>
  <si>
    <t>Request for reconnection</t>
  </si>
  <si>
    <t>Consumer wanting disconnection</t>
  </si>
  <si>
    <t xml:space="preserve">Only one bill
 in a Financial Year </t>
  </si>
  <si>
    <t>5 days</t>
  </si>
  <si>
    <t>24hrs</t>
  </si>
  <si>
    <t>FORMAT XI: Failure of Distribution Transformer</t>
  </si>
  <si>
    <t>No. of Distribution transformers at the beginning of the month</t>
  </si>
  <si>
    <t>No. of Distribution transformers added during the month</t>
  </si>
  <si>
    <t>Total number of distribution transformers</t>
  </si>
  <si>
    <t xml:space="preserve">Failed transformer </t>
  </si>
  <si>
    <t>% Failure rate of distribution transformers</t>
  </si>
  <si>
    <t>3=1+2</t>
  </si>
  <si>
    <t>5=(4)*100/(3)%</t>
  </si>
  <si>
    <t>Note:</t>
  </si>
  <si>
    <t>Only 3 phase transformers considered&gt;=400 kVA</t>
  </si>
  <si>
    <t xml:space="preserve">Only New transformers added in the system is considered against point no. 2 </t>
  </si>
  <si>
    <t>Only O&amp;M failure considered</t>
  </si>
  <si>
    <t>FORMAT XI: Failure of Power Transformer</t>
  </si>
  <si>
    <t>Number of Distribution transformers failed</t>
  </si>
  <si>
    <t>No. of power transformers at the beginning of the month</t>
  </si>
  <si>
    <t>No. of power transformers added during the month</t>
  </si>
  <si>
    <t>Total number of power transformers</t>
  </si>
  <si>
    <t>Number of power transformers failed</t>
  </si>
  <si>
    <t>% Failure rate of power transformers</t>
  </si>
  <si>
    <t>FORMAT XII: Failure of Power Transformer</t>
  </si>
  <si>
    <t>FORMAT XIII: Summary of Overall Standards of Performance.</t>
  </si>
  <si>
    <t>Service area</t>
  </si>
  <si>
    <t>Overall Standards of Performance</t>
  </si>
  <si>
    <t>Total Cases Received / Reported (A)</t>
  </si>
  <si>
    <t>Complaints Attended (B)</t>
  </si>
  <si>
    <t xml:space="preserve">Standard of Performance Achieved (C) </t>
  </si>
  <si>
    <t>1. Power Supply Failure</t>
  </si>
  <si>
    <t>Continuous power failure affecting consumers connected through High Voltage Distribution System (HVDS) and not covered under (i) &amp; (ii) above</t>
  </si>
  <si>
    <t>Continuous scheduled power outages</t>
  </si>
  <si>
    <t>Replacement of burnt meter or stolen meter</t>
  </si>
  <si>
    <t>(i)</t>
  </si>
  <si>
    <t>(ii)</t>
  </si>
  <si>
    <t>(iii)</t>
  </si>
  <si>
    <t>(iv)</t>
  </si>
  <si>
    <t>(v)</t>
  </si>
  <si>
    <t>(vi)</t>
  </si>
  <si>
    <t>Replacement of burnt meter</t>
  </si>
  <si>
    <t>Period of Scheduled Outage</t>
  </si>
  <si>
    <t>Maximum duration in a single stretch</t>
  </si>
  <si>
    <t>Restoration of supply by 6:00 PM</t>
  </si>
  <si>
    <t>Faults in street light maintained by the licensee</t>
  </si>
  <si>
    <t>Reliability Indices</t>
  </si>
  <si>
    <t>SAIFI</t>
  </si>
  <si>
    <t>SAIDI</t>
  </si>
  <si>
    <t>CAIDI</t>
  </si>
  <si>
    <t>Frequency variation</t>
  </si>
  <si>
    <t>Voltage imbalance</t>
  </si>
  <si>
    <t>Percentage billing mistakes</t>
  </si>
  <si>
    <t>FORMAT XIV: Compensation Details</t>
  </si>
  <si>
    <t>Claimed</t>
  </si>
  <si>
    <t>Payable/Paid</t>
  </si>
  <si>
    <t>No. of 
Cases</t>
  </si>
  <si>
    <t>Amount
Claimed</t>
  </si>
  <si>
    <t>No. of cases
 in which compensation is payable</t>
  </si>
  <si>
    <t>Amount of 
compensation payable in (Rs.)</t>
  </si>
  <si>
    <t>Amount of 
compensation 
paid in (Rs.)</t>
  </si>
  <si>
    <t>Event</t>
  </si>
  <si>
    <t>Compensation specified for violation of standard</t>
  </si>
  <si>
    <t>Electricity
connections</t>
  </si>
  <si>
    <t>Electrified Areas</t>
  </si>
  <si>
    <t xml:space="preserve">1.5% of the demand charges deposited by consumer for each day of default. </t>
  </si>
  <si>
    <t>Augmentation 
Required</t>
  </si>
  <si>
    <t xml:space="preserve">1.5% of the demand charges deposited by consumer for each day of default  </t>
  </si>
  <si>
    <t>Un-electrified
Areas</t>
  </si>
  <si>
    <t xml:space="preserve">1% of the amount deposited by developer/applicants per day of default. </t>
  </si>
  <si>
    <t>Connection denied 
after receipt of 
payment against 
demand note</t>
  </si>
  <si>
    <t>1.5% of the demand charges deposited by consumer for each day of default subject to maximum of the amount paid as per demand note.
Default to be computed from the date of receipt of payment.</t>
  </si>
  <si>
    <t>Connection energized
through loop</t>
  </si>
  <si>
    <t xml:space="preserve">Rs. 500 per kW of sanctioned/ contract demand </t>
  </si>
  <si>
    <t>Rs. 100 for each day of default.</t>
  </si>
  <si>
    <t xml:space="preserve">Rs. 100 for each day of default </t>
  </si>
  <si>
    <t>Notice for downward
revision of load</t>
  </si>
  <si>
    <t xml:space="preserve">Rs. 500 for each case </t>
  </si>
  <si>
    <t>Change of category</t>
  </si>
  <si>
    <t>Complaints in billing</t>
  </si>
  <si>
    <t xml:space="preserve">10% of excess amount billed </t>
  </si>
  <si>
    <t>Replacement of 
meters</t>
  </si>
  <si>
    <t xml:space="preserve">Rs.50 for each day of default  </t>
  </si>
  <si>
    <t>Fault in street 
light maintained by 
the Licensee</t>
  </si>
  <si>
    <t xml:space="preserve">Rs. 75 for each day of default  </t>
  </si>
  <si>
    <t>Voltage fluctuations
and complainsts</t>
  </si>
  <si>
    <t>Power Supply Failure</t>
  </si>
  <si>
    <t>FORMAT XV: Unauthorized Use of Electricity</t>
  </si>
  <si>
    <t>No. of Cases Booked</t>
  </si>
  <si>
    <t>No. of Cases where UUE is established by the Licensee</t>
  </si>
  <si>
    <t>No. of cases where appeal filed by the consumer before the Appellate Authority</t>
  </si>
  <si>
    <t>No. of cases decided by the Appellate Authority in favor of the Licensee</t>
  </si>
  <si>
    <t>No. of cases decided by the Appellate Authority in the favor of the consumer</t>
  </si>
  <si>
    <t>FORMAT XVI: Theft of Electricity</t>
  </si>
  <si>
    <t>No. of complaints filed by the Licensee in Police Station</t>
  </si>
  <si>
    <t>No. of cases in which judgement delivered by the Special Court</t>
  </si>
  <si>
    <t>No. of cases decided by the Special Court in favor of Licensee</t>
  </si>
  <si>
    <t>No. of cases decided by the Special Court in favor of Consumer</t>
  </si>
  <si>
    <t>ALL</t>
  </si>
  <si>
    <t>* New method used for reliabilty index calculation*</t>
  </si>
  <si>
    <t>I-1623, Gali No. 20, Sangam Vihar, New Delhi.</t>
  </si>
  <si>
    <t>25.12.2021 at 1:30 PM</t>
  </si>
  <si>
    <t>Non-Fatal</t>
  </si>
  <si>
    <t>A non fatal accident occurred at I-1623, Sangam Vihar, New Delhi at 1:30 P.M. on dated 25.12.2021. Oone PCR complaint registered that at I-Block, Gali No 20, some sparking occurred at pole. TO Mr. Rashid forwarded complaint to Lineman Sh. Kallu. He went to the site and found I-Block DP RMU tripped condition. Doing further investigation at site he found at H.No- I-1623 one man named Sh. Vikas age around 35 yrs was totally drunk (also mentioned in PCR report) tried to getting down from roof top by climbing HVDS pole (KPR P887), while he touched live parts of our system, got shocked and fell down to the ground. His family members had taken him to the hospital. Our staffs checked the line and restored the supply.  Encroachment notice had already been provided.</t>
  </si>
  <si>
    <t>N.A.</t>
  </si>
  <si>
    <t>3H:46M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</si>
</sst>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_ * #,##0_ ;_ * \-#,##0_ ;_ * &quot;-&quot;??_ ;_ @_ "/>
    <numFmt numFmtId="168" formatCode="0.0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2"/>
      <color theme="1"/>
      <name val="Calibri"/>
      <family val="2"/>
      <scheme val="minor"/>
    </font>
    <font>
      <sz val="12"/>
      <color theme="1"/>
      <name val="Calibri"/>
      <family val="2"/>
      <scheme val="minor"/>
    </font>
    <font>
      <b/>
      <sz val="14"/>
      <color theme="1"/>
      <name val="Calibri"/>
      <family val="2"/>
      <scheme val="minor"/>
    </font>
    <font>
      <b/>
      <sz val="12"/>
      <color rgb="FF000000"/>
      <name val="Calibri"/>
      <family val="2"/>
      <scheme val="minor"/>
    </font>
    <font>
      <sz val="12"/>
      <name val="Calibri"/>
      <family val="2"/>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17">
    <xf numFmtId="0" fontId="0" fillId="0" borderId="0" xfId="0"/>
    <xf numFmtId="0" fontId="0" fillId="0" borderId="0" xfId="0" applyAlignment="1">
      <alignment horizontal="left" vertical="center" wrapText="1"/>
    </xf>
    <xf numFmtId="17" fontId="0" fillId="0" borderId="0" xfId="0" applyNumberFormat="1" applyAlignment="1">
      <alignment horizontal="left"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wrapText="1"/>
    </xf>
    <xf numFmtId="165" fontId="0" fillId="0" borderId="1" xfId="1"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wrapText="1"/>
    </xf>
    <xf numFmtId="0" fontId="0" fillId="0" borderId="9" xfId="0" applyBorder="1" applyAlignment="1">
      <alignment wrapText="1"/>
    </xf>
    <xf numFmtId="17" fontId="0" fillId="0" borderId="0" xfId="0" applyNumberFormat="1" applyBorder="1" applyAlignment="1">
      <alignment horizontal="left" vertical="center" wrapText="1"/>
    </xf>
    <xf numFmtId="0" fontId="0" fillId="0" borderId="0" xfId="0" applyBorder="1" applyAlignment="1">
      <alignment horizontal="left" vertical="center" wrapText="1"/>
    </xf>
    <xf numFmtId="0" fontId="4" fillId="0" borderId="11" xfId="0" applyFont="1" applyBorder="1" applyAlignment="1">
      <alignment horizontal="center"/>
    </xf>
    <xf numFmtId="0" fontId="0" fillId="0" borderId="8" xfId="0" applyBorder="1" applyAlignment="1">
      <alignment wrapText="1"/>
    </xf>
    <xf numFmtId="0" fontId="0" fillId="0" borderId="17" xfId="0" applyBorder="1" applyAlignment="1">
      <alignment wrapText="1"/>
    </xf>
    <xf numFmtId="0" fontId="5" fillId="0" borderId="0" xfId="0" applyFont="1" applyBorder="1" applyAlignment="1">
      <alignment horizontal="left" vertical="center" wrapText="1"/>
    </xf>
    <xf numFmtId="0" fontId="4" fillId="0" borderId="1" xfId="0" applyFont="1" applyBorder="1" applyAlignment="1">
      <alignment horizontal="center" vertical="center" wrapText="1"/>
    </xf>
    <xf numFmtId="0" fontId="5" fillId="0" borderId="0" xfId="0" applyFont="1" applyAlignment="1">
      <alignment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11" xfId="0" applyFont="1" applyFill="1" applyBorder="1" applyAlignment="1">
      <alignment horizontal="center" wrapText="1"/>
    </xf>
    <xf numFmtId="0" fontId="0" fillId="0" borderId="16" xfId="0" applyBorder="1" applyAlignment="1">
      <alignment wrapText="1"/>
    </xf>
    <xf numFmtId="0" fontId="0" fillId="0" borderId="18" xfId="0" applyBorder="1" applyAlignment="1">
      <alignment wrapText="1"/>
    </xf>
    <xf numFmtId="0" fontId="4" fillId="2" borderId="1" xfId="0" applyFont="1" applyFill="1" applyBorder="1" applyAlignment="1">
      <alignment horizontal="center" wrapText="1"/>
    </xf>
    <xf numFmtId="0" fontId="4" fillId="2" borderId="11" xfId="0" applyFont="1" applyFill="1" applyBorder="1" applyAlignment="1">
      <alignment horizontal="center" wrapText="1"/>
    </xf>
    <xf numFmtId="0" fontId="5" fillId="2" borderId="1" xfId="0" applyFont="1" applyFill="1" applyBorder="1" applyAlignment="1">
      <alignment horizontal="left" vertical="center" wrapText="1"/>
    </xf>
    <xf numFmtId="0" fontId="5" fillId="0" borderId="0" xfId="0" applyFont="1" applyBorder="1" applyAlignment="1">
      <alignment wrapText="1"/>
    </xf>
    <xf numFmtId="0" fontId="5" fillId="0" borderId="9" xfId="0" applyFont="1" applyBorder="1" applyAlignment="1">
      <alignment wrapText="1"/>
    </xf>
    <xf numFmtId="17" fontId="5" fillId="0" borderId="0" xfId="0" applyNumberFormat="1" applyFont="1" applyBorder="1" applyAlignment="1">
      <alignment horizontal="left" vertical="center" wrapText="1"/>
    </xf>
    <xf numFmtId="0" fontId="5" fillId="0" borderId="8" xfId="0" applyFont="1" applyBorder="1" applyAlignment="1">
      <alignment wrapText="1"/>
    </xf>
    <xf numFmtId="0" fontId="5" fillId="0" borderId="17" xfId="0" applyFont="1" applyBorder="1" applyAlignment="1">
      <alignment wrapText="1"/>
    </xf>
    <xf numFmtId="0" fontId="5" fillId="0" borderId="1" xfId="0" applyFont="1" applyBorder="1" applyAlignment="1">
      <alignment wrapText="1"/>
    </xf>
    <xf numFmtId="0" fontId="5" fillId="0" borderId="16" xfId="0" applyFont="1" applyBorder="1" applyAlignment="1">
      <alignment wrapText="1"/>
    </xf>
    <xf numFmtId="0" fontId="5" fillId="0" borderId="18" xfId="0" applyFont="1" applyBorder="1" applyAlignment="1">
      <alignment wrapText="1"/>
    </xf>
    <xf numFmtId="0" fontId="5" fillId="2" borderId="14" xfId="0" applyFont="1" applyFill="1" applyBorder="1" applyAlignment="1">
      <alignment horizontal="left"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8" xfId="0" applyFont="1" applyBorder="1"/>
    <xf numFmtId="0" fontId="5" fillId="0" borderId="0" xfId="0" applyFont="1" applyBorder="1"/>
    <xf numFmtId="0" fontId="5" fillId="0" borderId="0" xfId="0" applyFont="1" applyBorder="1" applyAlignment="1"/>
    <xf numFmtId="0" fontId="5" fillId="0" borderId="16" xfId="0" applyFont="1" applyBorder="1"/>
    <xf numFmtId="0" fontId="5" fillId="0" borderId="17" xfId="0" applyFont="1" applyBorder="1" applyAlignment="1"/>
    <xf numFmtId="0" fontId="5" fillId="0" borderId="1" xfId="0" applyFont="1" applyBorder="1" applyAlignment="1">
      <alignment horizontal="center" wrapText="1"/>
    </xf>
    <xf numFmtId="0" fontId="4" fillId="0" borderId="0" xfId="0" applyFont="1" applyBorder="1" applyAlignment="1">
      <alignment wrapText="1"/>
    </xf>
    <xf numFmtId="165" fontId="0" fillId="0" borderId="1" xfId="1" applyNumberFormat="1" applyFont="1" applyBorder="1" applyAlignment="1">
      <alignment vertical="center" wrapText="1"/>
    </xf>
    <xf numFmtId="0" fontId="5" fillId="0" borderId="0" xfId="0" applyFont="1" applyFill="1" applyBorder="1" applyAlignment="1">
      <alignment wrapText="1"/>
    </xf>
    <xf numFmtId="0" fontId="5" fillId="0" borderId="9" xfId="0" applyFont="1" applyFill="1" applyBorder="1" applyAlignment="1">
      <alignment wrapText="1"/>
    </xf>
    <xf numFmtId="17" fontId="5" fillId="0" borderId="0" xfId="0" applyNumberFormat="1" applyFont="1" applyFill="1" applyBorder="1" applyAlignment="1">
      <alignment horizontal="left" vertical="center" wrapText="1"/>
    </xf>
    <xf numFmtId="0" fontId="5" fillId="0" borderId="8" xfId="0" applyFont="1" applyFill="1" applyBorder="1" applyAlignment="1">
      <alignment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0" xfId="0" applyFont="1" applyFill="1" applyAlignment="1">
      <alignment wrapText="1"/>
    </xf>
    <xf numFmtId="0" fontId="5" fillId="0" borderId="8" xfId="0" applyFont="1" applyFill="1" applyBorder="1"/>
    <xf numFmtId="0" fontId="5" fillId="0" borderId="0" xfId="0" applyFont="1" applyFill="1" applyBorder="1"/>
    <xf numFmtId="0" fontId="5" fillId="0" borderId="1" xfId="0" applyFont="1" applyFill="1" applyBorder="1" applyAlignment="1">
      <alignment horizontal="center" wrapText="1"/>
    </xf>
    <xf numFmtId="0" fontId="5" fillId="0" borderId="10" xfId="0" applyFont="1" applyFill="1" applyBorder="1" applyAlignment="1">
      <alignment horizontal="center" wrapText="1"/>
    </xf>
    <xf numFmtId="0" fontId="5" fillId="0" borderId="10" xfId="0" applyFont="1" applyFill="1" applyBorder="1" applyAlignment="1">
      <alignment wrapText="1"/>
    </xf>
    <xf numFmtId="0" fontId="5" fillId="0" borderId="16" xfId="0" applyFont="1" applyFill="1" applyBorder="1" applyAlignment="1">
      <alignment wrapText="1"/>
    </xf>
    <xf numFmtId="0" fontId="5" fillId="0" borderId="17" xfId="0" applyFont="1" applyFill="1" applyBorder="1" applyAlignment="1">
      <alignment wrapText="1"/>
    </xf>
    <xf numFmtId="0" fontId="5" fillId="0" borderId="18" xfId="0" applyFont="1" applyFill="1" applyBorder="1" applyAlignment="1">
      <alignment wrapText="1"/>
    </xf>
    <xf numFmtId="0" fontId="4" fillId="0" borderId="1" xfId="0" applyFont="1" applyFill="1" applyBorder="1" applyAlignment="1">
      <alignment horizontal="center"/>
    </xf>
    <xf numFmtId="0" fontId="4" fillId="0" borderId="11" xfId="0" applyFont="1" applyFill="1" applyBorder="1" applyAlignment="1">
      <alignment horizontal="center"/>
    </xf>
    <xf numFmtId="0" fontId="5" fillId="0" borderId="1" xfId="0" applyFont="1" applyFill="1" applyBorder="1" applyAlignment="1">
      <alignment horizontal="center" vertical="center"/>
    </xf>
    <xf numFmtId="0" fontId="5" fillId="0" borderId="0" xfId="0" applyFont="1" applyAlignment="1">
      <alignment horizontal="center"/>
    </xf>
    <xf numFmtId="0" fontId="5" fillId="0" borderId="1" xfId="0" applyFont="1" applyFill="1" applyBorder="1" applyAlignment="1">
      <alignment horizontal="left" vertical="center" wrapText="1"/>
    </xf>
    <xf numFmtId="0" fontId="5" fillId="0" borderId="0" xfId="0" applyFont="1" applyFill="1" applyAlignment="1">
      <alignment horizontal="left" wrapText="1"/>
    </xf>
    <xf numFmtId="0" fontId="5" fillId="0" borderId="1" xfId="0" applyFont="1" applyFill="1" applyBorder="1" applyAlignment="1">
      <alignment horizontal="center"/>
    </xf>
    <xf numFmtId="0" fontId="5" fillId="0" borderId="11" xfId="0" applyFont="1" applyFill="1" applyBorder="1" applyAlignment="1">
      <alignment horizontal="center"/>
    </xf>
    <xf numFmtId="0" fontId="5" fillId="0" borderId="14" xfId="0" applyFont="1" applyFill="1" applyBorder="1" applyAlignment="1">
      <alignment horizontal="center"/>
    </xf>
    <xf numFmtId="0" fontId="5" fillId="0" borderId="14" xfId="0" applyFont="1" applyFill="1" applyBorder="1" applyAlignment="1">
      <alignment horizontal="center" wrapText="1"/>
    </xf>
    <xf numFmtId="0" fontId="5" fillId="0" borderId="15" xfId="0" applyFont="1" applyFill="1" applyBorder="1" applyAlignment="1">
      <alignment horizontal="center"/>
    </xf>
    <xf numFmtId="0" fontId="5" fillId="0" borderId="0" xfId="0" applyFont="1" applyFill="1" applyAlignment="1">
      <alignment horizontal="center" wrapText="1"/>
    </xf>
    <xf numFmtId="0" fontId="4" fillId="0" borderId="0" xfId="0" applyFont="1" applyFill="1" applyBorder="1" applyAlignment="1">
      <alignment horizontal="left"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17" xfId="0" applyFont="1" applyFill="1" applyBorder="1" applyAlignment="1">
      <alignment horizontal="left" wrapText="1"/>
    </xf>
    <xf numFmtId="0" fontId="5" fillId="0" borderId="11" xfId="0" applyFont="1" applyFill="1" applyBorder="1" applyAlignment="1">
      <alignment horizontal="center" wrapText="1"/>
    </xf>
    <xf numFmtId="0" fontId="5" fillId="0" borderId="14" xfId="0" applyFont="1" applyFill="1" applyBorder="1" applyAlignment="1">
      <alignment horizontal="left" vertical="center" wrapText="1"/>
    </xf>
    <xf numFmtId="0" fontId="5" fillId="0" borderId="0" xfId="0" applyFont="1" applyFill="1" applyBorder="1" applyAlignment="1"/>
    <xf numFmtId="0" fontId="5" fillId="0" borderId="16" xfId="0" applyFont="1" applyFill="1" applyBorder="1"/>
    <xf numFmtId="0" fontId="5" fillId="0" borderId="17" xfId="0" applyFont="1" applyFill="1" applyBorder="1" applyAlignment="1"/>
    <xf numFmtId="0" fontId="4" fillId="0" borderId="0" xfId="0" applyFont="1" applyFill="1" applyBorder="1" applyAlignment="1">
      <alignment wrapText="1"/>
    </xf>
    <xf numFmtId="0" fontId="5" fillId="0" borderId="1" xfId="0" applyFont="1" applyBorder="1" applyAlignment="1">
      <alignment horizontal="center" vertical="center"/>
    </xf>
    <xf numFmtId="0" fontId="4" fillId="0" borderId="1" xfId="0" applyFont="1" applyFill="1" applyBorder="1" applyAlignment="1">
      <alignment horizont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wrapText="1"/>
    </xf>
    <xf numFmtId="0" fontId="4" fillId="0" borderId="0" xfId="0" applyFont="1" applyFill="1" applyBorder="1" applyAlignment="1">
      <alignment horizontal="left" wrapText="1"/>
    </xf>
    <xf numFmtId="0" fontId="4" fillId="0" borderId="10" xfId="0" applyFont="1" applyFill="1" applyBorder="1" applyAlignment="1">
      <alignment horizontal="center"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17" xfId="0" applyFont="1" applyFill="1" applyBorder="1" applyAlignment="1">
      <alignment horizontal="left" wrapText="1"/>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2" borderId="10" xfId="0" applyFont="1" applyFill="1" applyBorder="1" applyAlignment="1">
      <alignment horizontal="center" vertical="top" wrapText="1"/>
    </xf>
    <xf numFmtId="0" fontId="8"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0" borderId="0" xfId="0" applyFont="1" applyFill="1" applyAlignment="1">
      <alignment vertical="top"/>
    </xf>
    <xf numFmtId="0" fontId="5" fillId="2" borderId="13" xfId="0" applyFont="1" applyFill="1" applyBorder="1" applyAlignment="1">
      <alignment horizontal="center" vertical="top" wrapText="1"/>
    </xf>
    <xf numFmtId="0" fontId="8" fillId="2" borderId="14" xfId="0" applyFont="1" applyFill="1" applyBorder="1" applyAlignment="1">
      <alignment horizontal="center" vertical="top" wrapText="1"/>
    </xf>
    <xf numFmtId="0" fontId="5" fillId="2" borderId="14" xfId="0" applyFont="1" applyFill="1" applyBorder="1" applyAlignment="1">
      <alignment horizontal="center" vertical="top" wrapText="1"/>
    </xf>
    <xf numFmtId="0" fontId="5" fillId="2" borderId="15" xfId="0" applyFont="1" applyFill="1" applyBorder="1" applyAlignment="1">
      <alignment horizontal="center" vertical="top" wrapText="1"/>
    </xf>
    <xf numFmtId="0" fontId="5" fillId="0" borderId="0" xfId="0" applyFont="1" applyAlignment="1">
      <alignment vertical="top" wrapText="1"/>
    </xf>
    <xf numFmtId="0" fontId="5" fillId="0" borderId="1" xfId="0" applyFont="1" applyFill="1" applyBorder="1" applyAlignment="1">
      <alignment wrapText="1"/>
    </xf>
    <xf numFmtId="0" fontId="5" fillId="0" borderId="20" xfId="0" applyFont="1" applyFill="1" applyBorder="1" applyAlignment="1">
      <alignment horizontal="center" vertical="center" wrapText="1"/>
    </xf>
    <xf numFmtId="0" fontId="5" fillId="0" borderId="0" xfId="0" applyFont="1" applyFill="1"/>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Alignment="1">
      <alignment wrapText="1"/>
    </xf>
    <xf numFmtId="0" fontId="5" fillId="0" borderId="1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wrapText="1"/>
    </xf>
    <xf numFmtId="0" fontId="5" fillId="0" borderId="17" xfId="0" applyFont="1" applyFill="1" applyBorder="1" applyAlignment="1">
      <alignment horizontal="left" wrapText="1"/>
    </xf>
    <xf numFmtId="0" fontId="5" fillId="0" borderId="0" xfId="0" applyFont="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5" fillId="0" borderId="5" xfId="0" applyFont="1" applyFill="1" applyBorder="1" applyAlignment="1">
      <alignment horizontal="center" wrapText="1"/>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0" fontId="4" fillId="0" borderId="8" xfId="0" applyFont="1" applyFill="1" applyBorder="1" applyAlignment="1">
      <alignment horizontal="left" wrapText="1"/>
    </xf>
    <xf numFmtId="0" fontId="4" fillId="0" borderId="0" xfId="0" applyFont="1" applyFill="1" applyBorder="1" applyAlignment="1">
      <alignment horizontal="left" wrapText="1"/>
    </xf>
    <xf numFmtId="0" fontId="4" fillId="0" borderId="10" xfId="0" applyFont="1" applyFill="1" applyBorder="1" applyAlignment="1">
      <alignment horizontal="center" wrapText="1" shrinkToFit="1"/>
    </xf>
    <xf numFmtId="0" fontId="4" fillId="0" borderId="1" xfId="0" applyFont="1" applyFill="1" applyBorder="1" applyAlignment="1">
      <alignment horizontal="center" wrapText="1" shrinkToFi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6" xfId="0" applyFont="1" applyFill="1" applyBorder="1" applyAlignment="1">
      <alignment horizontal="left" wrapText="1"/>
    </xf>
    <xf numFmtId="0" fontId="5" fillId="0" borderId="17" xfId="0" applyFont="1" applyFill="1" applyBorder="1" applyAlignment="1">
      <alignment horizontal="left" wrapText="1"/>
    </xf>
    <xf numFmtId="0" fontId="4" fillId="0" borderId="17" xfId="0" applyFont="1" applyFill="1" applyBorder="1" applyAlignment="1">
      <alignment horizontal="center" wrapText="1"/>
    </xf>
    <xf numFmtId="0" fontId="4" fillId="0" borderId="18" xfId="0" applyFont="1" applyFill="1" applyBorder="1" applyAlignment="1">
      <alignment horizontal="center" wrapText="1"/>
    </xf>
    <xf numFmtId="0" fontId="5" fillId="0" borderId="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10" xfId="0" applyFont="1" applyFill="1" applyBorder="1" applyAlignment="1">
      <alignment horizontal="center" wrapText="1"/>
    </xf>
    <xf numFmtId="0" fontId="5" fillId="0" borderId="8" xfId="0" applyFont="1" applyFill="1" applyBorder="1" applyAlignment="1">
      <alignment horizontal="left" wrapText="1"/>
    </xf>
    <xf numFmtId="0" fontId="5" fillId="0" borderId="0" xfId="0" applyFont="1" applyFill="1" applyBorder="1" applyAlignment="1">
      <alignment horizontal="left" wrapText="1"/>
    </xf>
    <xf numFmtId="0" fontId="5" fillId="0" borderId="0" xfId="0" applyFont="1" applyFill="1" applyBorder="1" applyAlignment="1">
      <alignment horizontal="center" wrapText="1"/>
    </xf>
    <xf numFmtId="0" fontId="5" fillId="0" borderId="9" xfId="0" applyFont="1" applyFill="1" applyBorder="1" applyAlignment="1">
      <alignment horizontal="center" wrapText="1"/>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8" xfId="0" applyFont="1" applyFill="1" applyBorder="1" applyAlignment="1">
      <alignment horizontal="center" wrapText="1"/>
    </xf>
    <xf numFmtId="0" fontId="4" fillId="0" borderId="10"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12" xfId="0" applyFont="1" applyFill="1" applyBorder="1" applyAlignment="1">
      <alignment horizontal="center"/>
    </xf>
    <xf numFmtId="0" fontId="4" fillId="0" borderId="4" xfId="0" applyFont="1" applyFill="1" applyBorder="1" applyAlignment="1">
      <alignment horizontal="center"/>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0" xfId="0" applyFont="1" applyFill="1" applyBorder="1" applyAlignment="1">
      <alignment vertical="center" wrapText="1"/>
    </xf>
    <xf numFmtId="0" fontId="4" fillId="0" borderId="1" xfId="0" applyFont="1" applyFill="1" applyBorder="1" applyAlignment="1">
      <alignment vertical="center" wrapText="1"/>
    </xf>
    <xf numFmtId="0" fontId="7" fillId="0" borderId="11"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9" fontId="5" fillId="0" borderId="1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center" vertical="center"/>
    </xf>
    <xf numFmtId="0" fontId="4" fillId="0" borderId="2" xfId="0" applyFont="1" applyFill="1" applyBorder="1" applyAlignment="1">
      <alignment horizontal="left" wrapText="1"/>
    </xf>
    <xf numFmtId="0" fontId="4" fillId="0" borderId="4" xfId="0" applyFont="1" applyFill="1" applyBorder="1" applyAlignment="1">
      <alignment horizontal="left"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4" fillId="0" borderId="5" xfId="0" applyFont="1" applyFill="1" applyBorder="1" applyAlignment="1">
      <alignment horizontal="left" wrapText="1"/>
    </xf>
    <xf numFmtId="0" fontId="4" fillId="0" borderId="6" xfId="0" applyFont="1" applyFill="1" applyBorder="1" applyAlignment="1">
      <alignment horizontal="left"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5" fillId="0" borderId="19"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0" xfId="0" applyFont="1" applyAlignment="1">
      <alignment horizontal="left" wrapText="1"/>
    </xf>
    <xf numFmtId="0" fontId="3"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left" vertical="center" wrapText="1"/>
    </xf>
    <xf numFmtId="0" fontId="4" fillId="0" borderId="1" xfId="0" applyFont="1" applyBorder="1" applyAlignment="1">
      <alignment horizontal="center" wrapText="1" shrinkToFit="1"/>
    </xf>
    <xf numFmtId="0" fontId="4" fillId="0" borderId="1" xfId="0" applyFont="1" applyBorder="1" applyAlignment="1">
      <alignment horizontal="center" wrapText="1"/>
    </xf>
    <xf numFmtId="0" fontId="5" fillId="0" borderId="0" xfId="0" applyFont="1" applyAlignment="1">
      <alignment horizontal="left" wrapText="1"/>
    </xf>
    <xf numFmtId="0" fontId="5" fillId="0" borderId="0" xfId="0" applyFont="1" applyAlignment="1">
      <alignment horizontal="left" vertical="center" wrapText="1"/>
    </xf>
    <xf numFmtId="0" fontId="4" fillId="0" borderId="0" xfId="0" applyFont="1" applyAlignment="1">
      <alignment horizontal="center" wrapText="1"/>
    </xf>
    <xf numFmtId="0" fontId="4" fillId="0" borderId="1" xfId="0" applyFont="1" applyBorder="1" applyAlignment="1">
      <alignment horizont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8" xfId="0" applyBorder="1" applyAlignment="1">
      <alignment horizontal="center" wrapText="1"/>
    </xf>
    <xf numFmtId="0" fontId="0" fillId="0" borderId="0" xfId="0" applyBorder="1" applyAlignment="1">
      <alignment horizontal="center" wrapText="1"/>
    </xf>
    <xf numFmtId="0" fontId="0" fillId="0" borderId="9" xfId="0" applyBorder="1" applyAlignment="1">
      <alignment horizontal="center" wrapText="1"/>
    </xf>
    <xf numFmtId="0" fontId="2" fillId="0" borderId="8" xfId="0" applyFont="1" applyBorder="1" applyAlignment="1">
      <alignment horizontal="left" wrapText="1"/>
    </xf>
    <xf numFmtId="0" fontId="2" fillId="0" borderId="0" xfId="0" applyFont="1" applyBorder="1" applyAlignment="1">
      <alignment horizontal="left" wrapText="1"/>
    </xf>
    <xf numFmtId="0" fontId="0" fillId="0" borderId="0" xfId="0" applyBorder="1" applyAlignment="1">
      <alignment horizontal="left"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0" xfId="0" applyFont="1" applyBorder="1" applyAlignment="1">
      <alignment horizontal="left" wrapText="1"/>
    </xf>
    <xf numFmtId="0" fontId="2" fillId="0" borderId="1" xfId="0" applyFont="1" applyBorder="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4" fillId="0" borderId="11" xfId="0" applyFont="1" applyBorder="1" applyAlignment="1">
      <alignment horizontal="center" vertical="center" wrapText="1"/>
    </xf>
    <xf numFmtId="0" fontId="4" fillId="0" borderId="12" xfId="0" applyFont="1" applyBorder="1" applyAlignment="1">
      <alignment horizontal="center"/>
    </xf>
    <xf numFmtId="0" fontId="4" fillId="0" borderId="4" xfId="0" applyFont="1" applyBorder="1" applyAlignment="1">
      <alignment horizontal="center"/>
    </xf>
    <xf numFmtId="0" fontId="7" fillId="2" borderId="10"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0" xfId="0" applyFont="1" applyFill="1" applyBorder="1" applyAlignment="1">
      <alignment vertical="center" wrapText="1"/>
    </xf>
    <xf numFmtId="0" fontId="4" fillId="2" borderId="1" xfId="0" applyFont="1" applyFill="1" applyBorder="1" applyAlignment="1">
      <alignment vertical="center" wrapText="1"/>
    </xf>
    <xf numFmtId="0" fontId="4" fillId="2" borderId="10"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0" borderId="8" xfId="0" applyFont="1" applyBorder="1" applyAlignment="1">
      <alignment horizontal="left" wrapText="1"/>
    </xf>
    <xf numFmtId="0" fontId="4" fillId="0" borderId="0" xfId="0" applyFont="1" applyBorder="1" applyAlignment="1">
      <alignment horizontal="left"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5" fillId="0" borderId="8" xfId="0" applyFont="1" applyBorder="1" applyAlignment="1">
      <alignment horizontal="center" wrapText="1"/>
    </xf>
    <xf numFmtId="0" fontId="5" fillId="0" borderId="0" xfId="0" applyFont="1" applyBorder="1" applyAlignment="1">
      <alignment horizontal="center" wrapText="1"/>
    </xf>
    <xf numFmtId="0" fontId="5" fillId="0" borderId="9" xfId="0" applyFont="1" applyBorder="1" applyAlignment="1">
      <alignment horizontal="center" wrapText="1"/>
    </xf>
    <xf numFmtId="0" fontId="5" fillId="0" borderId="0" xfId="0" applyFont="1" applyBorder="1" applyAlignment="1">
      <alignment horizontal="left"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10" fontId="4" fillId="0" borderId="1" xfId="2"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0" fontId="4" fillId="0" borderId="0" xfId="0" applyFont="1" applyBorder="1" applyAlignment="1">
      <alignment horizontal="left" vertical="center" wrapText="1"/>
    </xf>
    <xf numFmtId="0" fontId="4" fillId="0" borderId="2" xfId="0" applyFont="1" applyBorder="1" applyAlignment="1">
      <alignment horizontal="left" wrapText="1"/>
    </xf>
    <xf numFmtId="0" fontId="4" fillId="0" borderId="4" xfId="0" applyFont="1" applyBorder="1" applyAlignment="1">
      <alignment horizontal="left" wrapText="1"/>
    </xf>
    <xf numFmtId="0" fontId="2" fillId="0" borderId="2"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4" fillId="0" borderId="10" xfId="0" applyFont="1" applyBorder="1" applyAlignment="1">
      <alignment horizontal="center" wrapText="1"/>
    </xf>
    <xf numFmtId="0" fontId="4" fillId="0" borderId="11" xfId="0" applyFont="1" applyBorder="1" applyAlignment="1">
      <alignment horizontal="center" wrapText="1"/>
    </xf>
    <xf numFmtId="3" fontId="5" fillId="0" borderId="1" xfId="0" applyNumberFormat="1" applyFont="1" applyFill="1" applyBorder="1" applyAlignment="1">
      <alignment horizontal="center" vertical="center" wrapText="1"/>
    </xf>
    <xf numFmtId="0" fontId="6" fillId="0" borderId="8" xfId="0" applyFont="1" applyFill="1" applyBorder="1" applyAlignment="1">
      <alignment horizontal="left" wrapText="1"/>
    </xf>
    <xf numFmtId="0" fontId="6" fillId="0" borderId="0" xfId="0" applyFont="1" applyFill="1" applyBorder="1" applyAlignment="1">
      <alignment horizontal="left" wrapText="1"/>
    </xf>
    <xf numFmtId="0" fontId="6" fillId="0" borderId="9" xfId="0" applyFont="1" applyFill="1" applyBorder="1" applyAlignment="1">
      <alignment horizontal="left" wrapText="1"/>
    </xf>
    <xf numFmtId="3" fontId="5" fillId="0" borderId="1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10" fontId="8" fillId="0" borderId="1" xfId="2" applyNumberFormat="1" applyFont="1" applyFill="1" applyBorder="1" applyAlignment="1">
      <alignment horizontal="center" vertical="center" wrapText="1"/>
    </xf>
    <xf numFmtId="10" fontId="8" fillId="0" borderId="11" xfId="2" applyNumberFormat="1" applyFont="1" applyFill="1" applyBorder="1" applyAlignment="1">
      <alignment horizontal="center" vertical="center" wrapText="1"/>
    </xf>
    <xf numFmtId="10" fontId="5" fillId="0" borderId="1" xfId="2" applyNumberFormat="1" applyFont="1" applyBorder="1" applyAlignment="1">
      <alignment horizontal="center" vertical="center" wrapText="1"/>
    </xf>
    <xf numFmtId="10" fontId="5" fillId="0" borderId="11" xfId="2" applyNumberFormat="1" applyFont="1" applyBorder="1" applyAlignment="1">
      <alignment horizontal="center" vertical="center" wrapText="1"/>
    </xf>
    <xf numFmtId="10" fontId="5" fillId="0" borderId="1" xfId="2" applyNumberFormat="1" applyFont="1" applyFill="1" applyBorder="1" applyAlignment="1">
      <alignment horizontal="center" vertical="center" wrapText="1"/>
    </xf>
    <xf numFmtId="10" fontId="5" fillId="0" borderId="11" xfId="2" applyNumberFormat="1" applyFont="1" applyFill="1" applyBorder="1" applyAlignment="1">
      <alignment horizontal="center" vertical="center" wrapText="1"/>
    </xf>
    <xf numFmtId="168" fontId="5" fillId="0" borderId="1" xfId="0" applyNumberFormat="1" applyFont="1" applyFill="1" applyBorder="1" applyAlignment="1">
      <alignment horizontal="center" vertical="center" wrapText="1"/>
    </xf>
    <xf numFmtId="168" fontId="4" fillId="0" borderId="1" xfId="0" applyNumberFormat="1" applyFont="1" applyBorder="1" applyAlignment="1">
      <alignment horizontal="center" vertical="center" wrapText="1"/>
    </xf>
    <xf numFmtId="0" fontId="5" fillId="0" borderId="1" xfId="0" applyFont="1" applyBorder="1" applyAlignment="1">
      <alignment horizontal="center" wrapText="1"/>
    </xf>
    <xf numFmtId="0" fontId="5" fillId="0" borderId="10" xfId="0" applyFont="1" applyBorder="1" applyAlignment="1">
      <alignment horizontal="center" wrapText="1"/>
    </xf>
    <xf numFmtId="0" fontId="5" fillId="0" borderId="11" xfId="0" applyFont="1" applyBorder="1" applyAlignment="1">
      <alignment horizont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RC%20MIS%20Dec'202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 Format V"/>
      <sheetName val="MIS Format VI"/>
      <sheetName val="MIS Format VII"/>
      <sheetName val="MIS Format VIII"/>
      <sheetName val="MIS Format IX"/>
      <sheetName val="MIS Format X"/>
      <sheetName val="Compensation Details MIS"/>
    </sheetNames>
    <sheetDataSet>
      <sheetData sheetId="0">
        <row r="8">
          <cell r="E8">
            <v>1460</v>
          </cell>
          <cell r="F8">
            <v>1559</v>
          </cell>
          <cell r="H8">
            <v>1512</v>
          </cell>
          <cell r="I8">
            <v>742</v>
          </cell>
        </row>
        <row r="9">
          <cell r="E9">
            <v>0</v>
          </cell>
          <cell r="F9">
            <v>0</v>
          </cell>
          <cell r="H9">
            <v>0</v>
          </cell>
          <cell r="I9">
            <v>0</v>
          </cell>
        </row>
        <row r="10">
          <cell r="E10">
            <v>392</v>
          </cell>
          <cell r="F10">
            <v>1936</v>
          </cell>
          <cell r="H10">
            <v>1387</v>
          </cell>
          <cell r="I10">
            <v>557</v>
          </cell>
        </row>
        <row r="11">
          <cell r="E11">
            <v>338</v>
          </cell>
          <cell r="F11">
            <v>2009</v>
          </cell>
          <cell r="H11">
            <v>1570</v>
          </cell>
          <cell r="I11">
            <v>509</v>
          </cell>
        </row>
        <row r="12">
          <cell r="E12">
            <v>6</v>
          </cell>
          <cell r="F12">
            <v>49</v>
          </cell>
          <cell r="H12">
            <v>42</v>
          </cell>
          <cell r="I12">
            <v>11</v>
          </cell>
        </row>
      </sheetData>
      <sheetData sheetId="1">
        <row r="8">
          <cell r="E8">
            <v>6413</v>
          </cell>
          <cell r="F8">
            <v>19554</v>
          </cell>
          <cell r="H8">
            <v>16470</v>
          </cell>
          <cell r="I8">
            <v>3593</v>
          </cell>
        </row>
        <row r="9">
          <cell r="E9">
            <v>0</v>
          </cell>
          <cell r="F9">
            <v>0</v>
          </cell>
          <cell r="H9">
            <v>0</v>
          </cell>
          <cell r="I9">
            <v>0</v>
          </cell>
        </row>
        <row r="10">
          <cell r="E10">
            <v>132</v>
          </cell>
          <cell r="F10">
            <v>363</v>
          </cell>
          <cell r="H10">
            <v>304</v>
          </cell>
          <cell r="I10">
            <v>44</v>
          </cell>
        </row>
        <row r="11">
          <cell r="E11">
            <v>0</v>
          </cell>
          <cell r="F11">
            <v>0</v>
          </cell>
          <cell r="H11">
            <v>0</v>
          </cell>
          <cell r="I11">
            <v>0</v>
          </cell>
        </row>
      </sheetData>
      <sheetData sheetId="2">
        <row r="8">
          <cell r="E8">
            <v>0</v>
          </cell>
          <cell r="F8">
            <v>0</v>
          </cell>
          <cell r="G8">
            <v>0</v>
          </cell>
          <cell r="H8">
            <v>0</v>
          </cell>
          <cell r="I8">
            <v>0</v>
          </cell>
          <cell r="J8">
            <v>0</v>
          </cell>
          <cell r="K8">
            <v>0</v>
          </cell>
        </row>
        <row r="9">
          <cell r="E9">
            <v>0</v>
          </cell>
          <cell r="F9">
            <v>0</v>
          </cell>
          <cell r="G9">
            <v>0</v>
          </cell>
          <cell r="H9">
            <v>0</v>
          </cell>
          <cell r="I9">
            <v>0</v>
          </cell>
          <cell r="J9">
            <v>0</v>
          </cell>
          <cell r="K9">
            <v>0</v>
          </cell>
        </row>
      </sheetData>
      <sheetData sheetId="3">
        <row r="7">
          <cell r="E7">
            <v>0</v>
          </cell>
          <cell r="F7">
            <v>0</v>
          </cell>
          <cell r="G7">
            <v>0</v>
          </cell>
          <cell r="H7">
            <v>0</v>
          </cell>
          <cell r="I7">
            <v>0</v>
          </cell>
          <cell r="J7">
            <v>0</v>
          </cell>
          <cell r="K7">
            <v>0</v>
          </cell>
        </row>
        <row r="8">
          <cell r="E8">
            <v>0</v>
          </cell>
          <cell r="F8">
            <v>0</v>
          </cell>
          <cell r="G8">
            <v>0</v>
          </cell>
          <cell r="H8">
            <v>0</v>
          </cell>
          <cell r="I8">
            <v>0</v>
          </cell>
          <cell r="J8">
            <v>0</v>
          </cell>
          <cell r="K8">
            <v>0</v>
          </cell>
        </row>
      </sheetData>
      <sheetData sheetId="4">
        <row r="8">
          <cell r="E8">
            <v>122</v>
          </cell>
          <cell r="F8">
            <v>5483</v>
          </cell>
          <cell r="H8">
            <v>5373</v>
          </cell>
          <cell r="I8">
            <v>38</v>
          </cell>
        </row>
        <row r="9">
          <cell r="E9">
            <v>120</v>
          </cell>
          <cell r="F9">
            <v>1319</v>
          </cell>
          <cell r="H9">
            <v>1292</v>
          </cell>
          <cell r="I9">
            <v>81</v>
          </cell>
        </row>
        <row r="10">
          <cell r="E10">
            <v>334</v>
          </cell>
          <cell r="F10">
            <v>611</v>
          </cell>
          <cell r="H10">
            <v>453</v>
          </cell>
          <cell r="I10">
            <v>45</v>
          </cell>
        </row>
        <row r="11">
          <cell r="E11">
            <v>172</v>
          </cell>
          <cell r="F11">
            <v>1189</v>
          </cell>
          <cell r="H11">
            <v>477</v>
          </cell>
          <cell r="I11">
            <v>883</v>
          </cell>
        </row>
        <row r="12">
          <cell r="E12">
            <v>0</v>
          </cell>
          <cell r="F12">
            <v>0</v>
          </cell>
          <cell r="H12">
            <v>0</v>
          </cell>
          <cell r="I12">
            <v>0</v>
          </cell>
        </row>
        <row r="13">
          <cell r="E13">
            <v>0</v>
          </cell>
          <cell r="F13">
            <v>0</v>
          </cell>
          <cell r="H13">
            <v>0</v>
          </cell>
          <cell r="I13">
            <v>0</v>
          </cell>
        </row>
      </sheetData>
      <sheetData sheetId="5">
        <row r="8">
          <cell r="E8">
            <v>703</v>
          </cell>
          <cell r="F8">
            <v>410</v>
          </cell>
          <cell r="H8">
            <v>453</v>
          </cell>
          <cell r="I8">
            <v>111</v>
          </cell>
        </row>
        <row r="9">
          <cell r="E9">
            <v>16</v>
          </cell>
          <cell r="F9">
            <v>84</v>
          </cell>
          <cell r="H9">
            <v>75</v>
          </cell>
          <cell r="I9">
            <v>12</v>
          </cell>
        </row>
        <row r="10">
          <cell r="E10">
            <v>19</v>
          </cell>
          <cell r="F10">
            <v>72</v>
          </cell>
          <cell r="H10">
            <v>66</v>
          </cell>
        </row>
        <row r="11">
          <cell r="E11">
            <v>136</v>
          </cell>
          <cell r="F11">
            <v>1495</v>
          </cell>
          <cell r="H11">
            <v>1246</v>
          </cell>
          <cell r="I11">
            <v>241</v>
          </cell>
        </row>
        <row r="12">
          <cell r="E12">
            <v>762</v>
          </cell>
          <cell r="F12">
            <v>4719</v>
          </cell>
          <cell r="H12">
            <v>3517</v>
          </cell>
          <cell r="I12">
            <v>1316</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76"/>
  <sheetViews>
    <sheetView showGridLines="0" tabSelected="1" zoomScale="70" zoomScaleNormal="70" workbookViewId="0">
      <selection activeCell="D11" sqref="D11"/>
    </sheetView>
  </sheetViews>
  <sheetFormatPr defaultRowHeight="15.75" x14ac:dyDescent="0.25"/>
  <cols>
    <col min="1" max="1" width="7.28515625" style="54" bestFit="1" customWidth="1"/>
    <col min="2" max="2" width="23.5703125" style="54" customWidth="1"/>
    <col min="3" max="3" width="20.42578125" style="54" customWidth="1"/>
    <col min="4" max="4" width="16.28515625" style="54" customWidth="1"/>
    <col min="5" max="5" width="88.140625" style="68" bestFit="1" customWidth="1"/>
    <col min="6" max="6" width="17.42578125" style="54" customWidth="1"/>
    <col min="7" max="7" width="14.42578125" style="54" customWidth="1"/>
    <col min="8" max="8" width="27.7109375" style="54" customWidth="1"/>
    <col min="9" max="10" width="16.28515625" style="54" customWidth="1"/>
    <col min="11" max="11" width="14.28515625" style="19" bestFit="1" customWidth="1"/>
    <col min="12" max="16384" width="9.140625" style="19"/>
  </cols>
  <sheetData>
    <row r="1" spans="1:10" ht="16.5" thickBot="1" x14ac:dyDescent="0.3"/>
    <row r="2" spans="1:10" ht="15.75" customHeight="1" thickBot="1" x14ac:dyDescent="0.3">
      <c r="A2" s="143" t="s">
        <v>14</v>
      </c>
      <c r="B2" s="144"/>
      <c r="C2" s="144"/>
      <c r="D2" s="144"/>
      <c r="E2" s="144"/>
      <c r="F2" s="144"/>
      <c r="G2" s="144"/>
      <c r="H2" s="144"/>
      <c r="I2" s="144"/>
      <c r="J2" s="145"/>
    </row>
    <row r="3" spans="1:10" x14ac:dyDescent="0.25">
      <c r="A3" s="146"/>
      <c r="B3" s="147"/>
      <c r="C3" s="147"/>
      <c r="D3" s="147"/>
      <c r="E3" s="147"/>
      <c r="F3" s="147"/>
      <c r="G3" s="147"/>
      <c r="H3" s="147"/>
      <c r="I3" s="147"/>
      <c r="J3" s="148"/>
    </row>
    <row r="4" spans="1:10" x14ac:dyDescent="0.25">
      <c r="A4" s="149" t="s">
        <v>0</v>
      </c>
      <c r="B4" s="150"/>
      <c r="C4" s="159" t="s">
        <v>13</v>
      </c>
      <c r="D4" s="159"/>
      <c r="E4" s="159"/>
      <c r="F4" s="159"/>
      <c r="G4" s="159"/>
      <c r="H4" s="48"/>
      <c r="I4" s="48"/>
      <c r="J4" s="49"/>
    </row>
    <row r="5" spans="1:10" x14ac:dyDescent="0.25">
      <c r="A5" s="149" t="s">
        <v>1</v>
      </c>
      <c r="B5" s="150"/>
      <c r="C5" s="50">
        <v>44531</v>
      </c>
      <c r="D5" s="48"/>
      <c r="E5" s="105"/>
      <c r="F5" s="48"/>
      <c r="G5" s="48"/>
      <c r="H5" s="48"/>
      <c r="I5" s="48"/>
      <c r="J5" s="49"/>
    </row>
    <row r="6" spans="1:10" x14ac:dyDescent="0.25">
      <c r="A6" s="149" t="s">
        <v>2</v>
      </c>
      <c r="B6" s="150"/>
      <c r="C6" s="102">
        <v>2021</v>
      </c>
      <c r="D6" s="48"/>
      <c r="E6" s="105"/>
      <c r="F6" s="48"/>
      <c r="G6" s="48"/>
      <c r="H6" s="48"/>
      <c r="I6" s="48"/>
      <c r="J6" s="49"/>
    </row>
    <row r="7" spans="1:10" x14ac:dyDescent="0.25">
      <c r="A7" s="151" t="s">
        <v>3</v>
      </c>
      <c r="B7" s="152"/>
      <c r="C7" s="152"/>
      <c r="D7" s="152"/>
      <c r="E7" s="152"/>
      <c r="F7" s="153" t="s">
        <v>4</v>
      </c>
      <c r="G7" s="153"/>
      <c r="H7" s="153" t="s">
        <v>4</v>
      </c>
      <c r="I7" s="153"/>
      <c r="J7" s="154"/>
    </row>
    <row r="8" spans="1:10" x14ac:dyDescent="0.25">
      <c r="A8" s="161" t="s">
        <v>5</v>
      </c>
      <c r="B8" s="153"/>
      <c r="C8" s="153" t="s">
        <v>6</v>
      </c>
      <c r="D8" s="153"/>
      <c r="E8" s="153"/>
      <c r="F8" s="153" t="s">
        <v>5</v>
      </c>
      <c r="G8" s="153"/>
      <c r="H8" s="153" t="s">
        <v>6</v>
      </c>
      <c r="I8" s="153"/>
      <c r="J8" s="154"/>
    </row>
    <row r="9" spans="1:10" x14ac:dyDescent="0.25">
      <c r="A9" s="95" t="s">
        <v>7</v>
      </c>
      <c r="B9" s="96" t="s">
        <v>8</v>
      </c>
      <c r="C9" s="96" t="s">
        <v>7</v>
      </c>
      <c r="D9" s="96" t="s">
        <v>9</v>
      </c>
      <c r="E9" s="96" t="s">
        <v>8</v>
      </c>
      <c r="F9" s="96" t="s">
        <v>7</v>
      </c>
      <c r="G9" s="96" t="s">
        <v>8</v>
      </c>
      <c r="H9" s="96" t="s">
        <v>7</v>
      </c>
      <c r="I9" s="96" t="s">
        <v>9</v>
      </c>
      <c r="J9" s="97" t="s">
        <v>8</v>
      </c>
    </row>
    <row r="10" spans="1:10" s="66" customFormat="1" x14ac:dyDescent="0.25">
      <c r="A10" s="132">
        <v>0</v>
      </c>
      <c r="B10" s="132">
        <v>0</v>
      </c>
      <c r="C10" s="132">
        <v>0</v>
      </c>
      <c r="D10" s="132">
        <v>0</v>
      </c>
      <c r="E10" s="132">
        <v>1</v>
      </c>
      <c r="F10" s="132">
        <v>3</v>
      </c>
      <c r="G10" s="132">
        <v>4</v>
      </c>
      <c r="H10" s="132">
        <v>9</v>
      </c>
      <c r="I10" s="132">
        <v>1</v>
      </c>
      <c r="J10" s="132">
        <v>8</v>
      </c>
    </row>
    <row r="11" spans="1:10" x14ac:dyDescent="0.25">
      <c r="A11" s="103"/>
      <c r="B11" s="98"/>
      <c r="C11" s="98"/>
      <c r="D11" s="98"/>
      <c r="E11" s="67"/>
      <c r="F11" s="98"/>
      <c r="G11" s="98"/>
      <c r="H11" s="98"/>
      <c r="I11" s="98"/>
      <c r="J11" s="100"/>
    </row>
    <row r="12" spans="1:10" x14ac:dyDescent="0.25">
      <c r="A12" s="103"/>
      <c r="B12" s="98"/>
      <c r="C12" s="98"/>
      <c r="D12" s="98"/>
      <c r="E12" s="67"/>
      <c r="F12" s="98"/>
      <c r="G12" s="98"/>
      <c r="H12" s="98"/>
      <c r="I12" s="98"/>
      <c r="J12" s="100"/>
    </row>
    <row r="13" spans="1:10" x14ac:dyDescent="0.25">
      <c r="A13" s="103"/>
      <c r="B13" s="98"/>
      <c r="C13" s="98"/>
      <c r="D13" s="98"/>
      <c r="E13" s="67"/>
      <c r="F13" s="98"/>
      <c r="G13" s="98"/>
      <c r="H13" s="98"/>
      <c r="I13" s="98"/>
      <c r="J13" s="100"/>
    </row>
    <row r="14" spans="1:10" x14ac:dyDescent="0.25">
      <c r="A14" s="103"/>
      <c r="B14" s="98"/>
      <c r="C14" s="98"/>
      <c r="D14" s="98"/>
      <c r="E14" s="67"/>
      <c r="F14" s="98"/>
      <c r="G14" s="98"/>
      <c r="H14" s="98"/>
      <c r="I14" s="98"/>
      <c r="J14" s="100"/>
    </row>
    <row r="15" spans="1:10" x14ac:dyDescent="0.25">
      <c r="A15" s="103"/>
      <c r="B15" s="98"/>
      <c r="C15" s="98"/>
      <c r="D15" s="98"/>
      <c r="E15" s="67"/>
      <c r="F15" s="98"/>
      <c r="G15" s="98"/>
      <c r="H15" s="98"/>
      <c r="I15" s="98"/>
      <c r="J15" s="100"/>
    </row>
    <row r="16" spans="1:10" x14ac:dyDescent="0.25">
      <c r="A16" s="103"/>
      <c r="B16" s="98"/>
      <c r="C16" s="98"/>
      <c r="D16" s="98"/>
      <c r="E16" s="67"/>
      <c r="F16" s="98"/>
      <c r="G16" s="98"/>
      <c r="H16" s="98"/>
      <c r="I16" s="98"/>
      <c r="J16" s="100"/>
    </row>
    <row r="17" spans="1:10" x14ac:dyDescent="0.25">
      <c r="A17" s="103"/>
      <c r="B17" s="98"/>
      <c r="C17" s="98"/>
      <c r="D17" s="98"/>
      <c r="E17" s="67"/>
      <c r="F17" s="98"/>
      <c r="G17" s="98"/>
      <c r="H17" s="98"/>
      <c r="I17" s="98"/>
      <c r="J17" s="100"/>
    </row>
    <row r="18" spans="1:10" x14ac:dyDescent="0.25">
      <c r="A18" s="51"/>
      <c r="B18" s="48"/>
      <c r="C18" s="48"/>
      <c r="D18" s="48"/>
      <c r="E18" s="105"/>
      <c r="F18" s="48"/>
      <c r="G18" s="48"/>
      <c r="H18" s="48"/>
      <c r="I18" s="48"/>
      <c r="J18" s="49"/>
    </row>
    <row r="19" spans="1:10" x14ac:dyDescent="0.25">
      <c r="A19" s="162" t="s">
        <v>10</v>
      </c>
      <c r="B19" s="163"/>
      <c r="C19" s="48"/>
      <c r="D19" s="48"/>
      <c r="E19" s="105"/>
      <c r="F19" s="48"/>
      <c r="G19" s="164"/>
      <c r="H19" s="164"/>
      <c r="I19" s="164"/>
      <c r="J19" s="165"/>
    </row>
    <row r="20" spans="1:10" x14ac:dyDescent="0.25">
      <c r="A20" s="160" t="s">
        <v>11</v>
      </c>
      <c r="B20" s="159"/>
      <c r="C20" s="159"/>
      <c r="D20" s="159"/>
      <c r="E20" s="159"/>
      <c r="F20" s="159"/>
      <c r="G20" s="164"/>
      <c r="H20" s="164"/>
      <c r="I20" s="164"/>
      <c r="J20" s="165"/>
    </row>
    <row r="21" spans="1:10" ht="16.5" thickBot="1" x14ac:dyDescent="0.3">
      <c r="A21" s="155" t="s">
        <v>12</v>
      </c>
      <c r="B21" s="156"/>
      <c r="C21" s="61"/>
      <c r="D21" s="61"/>
      <c r="E21" s="106"/>
      <c r="F21" s="61"/>
      <c r="G21" s="157"/>
      <c r="H21" s="157"/>
      <c r="I21" s="157"/>
      <c r="J21" s="158"/>
    </row>
    <row r="23" spans="1:10" ht="16.5" thickBot="1" x14ac:dyDescent="0.3"/>
    <row r="24" spans="1:10" ht="15.75" customHeight="1" thickBot="1" x14ac:dyDescent="0.3">
      <c r="A24" s="143" t="s">
        <v>15</v>
      </c>
      <c r="B24" s="144"/>
      <c r="C24" s="144"/>
      <c r="D24" s="144"/>
      <c r="E24" s="144"/>
      <c r="F24" s="144"/>
      <c r="G24" s="144"/>
      <c r="H24" s="144"/>
      <c r="I24" s="144"/>
      <c r="J24" s="145"/>
    </row>
    <row r="25" spans="1:10" x14ac:dyDescent="0.25">
      <c r="A25" s="146"/>
      <c r="B25" s="147"/>
      <c r="C25" s="147"/>
      <c r="D25" s="147"/>
      <c r="E25" s="147"/>
      <c r="F25" s="147"/>
      <c r="G25" s="147"/>
      <c r="H25" s="147"/>
      <c r="I25" s="147"/>
      <c r="J25" s="148"/>
    </row>
    <row r="26" spans="1:10" x14ac:dyDescent="0.25">
      <c r="A26" s="149" t="s">
        <v>0</v>
      </c>
      <c r="B26" s="150"/>
      <c r="C26" s="159" t="s">
        <v>13</v>
      </c>
      <c r="D26" s="159"/>
      <c r="E26" s="159"/>
      <c r="F26" s="159"/>
      <c r="G26" s="159"/>
      <c r="H26" s="48"/>
      <c r="I26" s="48"/>
      <c r="J26" s="49"/>
    </row>
    <row r="27" spans="1:10" x14ac:dyDescent="0.25">
      <c r="A27" s="149" t="s">
        <v>1</v>
      </c>
      <c r="B27" s="150"/>
      <c r="C27" s="50">
        <v>44531</v>
      </c>
      <c r="D27" s="48"/>
      <c r="E27" s="105"/>
      <c r="F27" s="48"/>
      <c r="G27" s="48"/>
      <c r="H27" s="48"/>
      <c r="I27" s="48"/>
      <c r="J27" s="49"/>
    </row>
    <row r="28" spans="1:10" x14ac:dyDescent="0.25">
      <c r="A28" s="149" t="s">
        <v>2</v>
      </c>
      <c r="B28" s="150"/>
      <c r="C28" s="102">
        <v>2021</v>
      </c>
      <c r="D28" s="48"/>
      <c r="E28" s="105"/>
      <c r="F28" s="48"/>
      <c r="G28" s="48"/>
      <c r="H28" s="48"/>
      <c r="I28" s="48"/>
      <c r="J28" s="49"/>
    </row>
    <row r="29" spans="1:10" x14ac:dyDescent="0.25">
      <c r="A29" s="169" t="s">
        <v>16</v>
      </c>
      <c r="B29" s="166" t="s">
        <v>17</v>
      </c>
      <c r="C29" s="166" t="s">
        <v>18</v>
      </c>
      <c r="D29" s="166" t="s">
        <v>19</v>
      </c>
      <c r="E29" s="166" t="s">
        <v>20</v>
      </c>
      <c r="F29" s="166" t="s">
        <v>21</v>
      </c>
      <c r="G29" s="166" t="s">
        <v>22</v>
      </c>
      <c r="H29" s="166" t="s">
        <v>23</v>
      </c>
      <c r="I29" s="166" t="s">
        <v>24</v>
      </c>
      <c r="J29" s="167" t="s">
        <v>25</v>
      </c>
    </row>
    <row r="30" spans="1:10" x14ac:dyDescent="0.25">
      <c r="A30" s="169"/>
      <c r="B30" s="166"/>
      <c r="C30" s="166"/>
      <c r="D30" s="166"/>
      <c r="E30" s="166"/>
      <c r="F30" s="166"/>
      <c r="G30" s="166"/>
      <c r="H30" s="166"/>
      <c r="I30" s="166"/>
      <c r="J30" s="167"/>
    </row>
    <row r="31" spans="1:10" x14ac:dyDescent="0.25">
      <c r="A31" s="169"/>
      <c r="B31" s="166"/>
      <c r="C31" s="166"/>
      <c r="D31" s="166"/>
      <c r="E31" s="166"/>
      <c r="F31" s="166"/>
      <c r="G31" s="166"/>
      <c r="H31" s="166"/>
      <c r="I31" s="166"/>
      <c r="J31" s="167"/>
    </row>
    <row r="32" spans="1:10" x14ac:dyDescent="0.25">
      <c r="A32" s="169"/>
      <c r="B32" s="166"/>
      <c r="C32" s="166"/>
      <c r="D32" s="166"/>
      <c r="E32" s="166"/>
      <c r="F32" s="166"/>
      <c r="G32" s="166"/>
      <c r="H32" s="166"/>
      <c r="I32" s="166"/>
      <c r="J32" s="167"/>
    </row>
    <row r="33" spans="1:10" ht="4.5" customHeight="1" x14ac:dyDescent="0.25">
      <c r="A33" s="169"/>
      <c r="B33" s="166"/>
      <c r="C33" s="166"/>
      <c r="D33" s="166"/>
      <c r="E33" s="166"/>
      <c r="F33" s="166"/>
      <c r="G33" s="166"/>
      <c r="H33" s="166"/>
      <c r="I33" s="166"/>
      <c r="J33" s="167"/>
    </row>
    <row r="34" spans="1:10" s="121" customFormat="1" ht="153.75" customHeight="1" x14ac:dyDescent="0.25">
      <c r="A34" s="130">
        <v>1</v>
      </c>
      <c r="B34" s="131" t="s">
        <v>208</v>
      </c>
      <c r="C34" s="131" t="s">
        <v>209</v>
      </c>
      <c r="D34" s="130" t="s">
        <v>210</v>
      </c>
      <c r="E34" s="131" t="s">
        <v>211</v>
      </c>
      <c r="F34" s="130" t="s">
        <v>212</v>
      </c>
      <c r="G34" s="130" t="s">
        <v>212</v>
      </c>
      <c r="H34" s="130" t="s">
        <v>212</v>
      </c>
      <c r="I34" s="130" t="s">
        <v>212</v>
      </c>
      <c r="J34" s="130" t="s">
        <v>212</v>
      </c>
    </row>
    <row r="35" spans="1:10" s="121" customFormat="1" ht="63" customHeight="1" x14ac:dyDescent="0.25">
      <c r="A35" s="129"/>
      <c r="B35" s="129"/>
      <c r="C35" s="129"/>
      <c r="D35" s="129"/>
      <c r="E35" s="129"/>
      <c r="F35" s="129"/>
      <c r="G35" s="129"/>
      <c r="H35" s="129"/>
      <c r="I35" s="129"/>
      <c r="J35" s="129"/>
    </row>
    <row r="36" spans="1:10" s="121" customFormat="1" ht="69" customHeight="1" x14ac:dyDescent="0.25">
      <c r="A36" s="123"/>
      <c r="B36" s="124"/>
      <c r="C36" s="124"/>
      <c r="D36" s="123"/>
      <c r="E36" s="127"/>
      <c r="F36" s="123"/>
      <c r="G36" s="123"/>
      <c r="H36" s="123"/>
      <c r="I36" s="123"/>
      <c r="J36" s="123"/>
    </row>
    <row r="37" spans="1:10" s="121" customFormat="1" x14ac:dyDescent="0.25">
      <c r="A37" s="65"/>
      <c r="B37" s="124"/>
      <c r="C37" s="123"/>
      <c r="D37" s="123"/>
      <c r="E37" s="124"/>
      <c r="F37" s="123"/>
      <c r="G37" s="123"/>
      <c r="H37" s="123"/>
      <c r="I37" s="123"/>
      <c r="J37" s="123"/>
    </row>
    <row r="38" spans="1:10" s="113" customFormat="1" x14ac:dyDescent="0.25">
      <c r="A38" s="109"/>
      <c r="B38" s="110"/>
      <c r="C38" s="110"/>
      <c r="D38" s="111"/>
      <c r="E38" s="110"/>
      <c r="F38" s="111"/>
      <c r="G38" s="111"/>
      <c r="H38" s="111"/>
      <c r="I38" s="111"/>
      <c r="J38" s="112"/>
    </row>
    <row r="39" spans="1:10" s="118" customFormat="1" ht="16.5" thickBot="1" x14ac:dyDescent="0.3">
      <c r="A39" s="114"/>
      <c r="B39" s="115"/>
      <c r="C39" s="115"/>
      <c r="D39" s="116"/>
      <c r="E39" s="115"/>
      <c r="F39" s="116"/>
      <c r="G39" s="116"/>
      <c r="H39" s="116"/>
      <c r="I39" s="116"/>
      <c r="J39" s="117"/>
    </row>
    <row r="40" spans="1:10" ht="18.75" x14ac:dyDescent="0.3">
      <c r="A40" s="301" t="s">
        <v>45</v>
      </c>
      <c r="B40" s="302"/>
      <c r="C40" s="302"/>
      <c r="D40" s="302"/>
      <c r="E40" s="302"/>
      <c r="F40" s="302"/>
      <c r="G40" s="302"/>
      <c r="H40" s="302"/>
      <c r="I40" s="302"/>
      <c r="J40" s="303"/>
    </row>
    <row r="41" spans="1:10" x14ac:dyDescent="0.25">
      <c r="A41" s="149" t="s">
        <v>0</v>
      </c>
      <c r="B41" s="150"/>
      <c r="C41" s="159" t="s">
        <v>13</v>
      </c>
      <c r="D41" s="159"/>
      <c r="E41" s="159"/>
      <c r="F41" s="159"/>
      <c r="G41" s="159"/>
      <c r="H41" s="48"/>
      <c r="I41" s="48"/>
      <c r="J41" s="49"/>
    </row>
    <row r="42" spans="1:10" x14ac:dyDescent="0.25">
      <c r="A42" s="149" t="s">
        <v>1</v>
      </c>
      <c r="B42" s="150"/>
      <c r="C42" s="50">
        <v>44531</v>
      </c>
      <c r="D42" s="48"/>
      <c r="E42" s="82"/>
      <c r="F42" s="48"/>
      <c r="G42" s="48"/>
      <c r="H42" s="48"/>
      <c r="I42" s="48"/>
      <c r="J42" s="49"/>
    </row>
    <row r="43" spans="1:10" x14ac:dyDescent="0.25">
      <c r="A43" s="149" t="s">
        <v>2</v>
      </c>
      <c r="B43" s="150"/>
      <c r="C43" s="78">
        <v>2021</v>
      </c>
      <c r="D43" s="48"/>
      <c r="E43" s="82"/>
      <c r="F43" s="48"/>
      <c r="G43" s="48"/>
      <c r="H43" s="48"/>
      <c r="I43" s="48"/>
      <c r="J43" s="49"/>
    </row>
    <row r="44" spans="1:10" ht="15" customHeight="1" x14ac:dyDescent="0.25">
      <c r="A44" s="171" t="s">
        <v>26</v>
      </c>
      <c r="B44" s="171"/>
      <c r="C44" s="166" t="s">
        <v>27</v>
      </c>
      <c r="D44" s="166" t="s">
        <v>28</v>
      </c>
      <c r="E44" s="171" t="s">
        <v>29</v>
      </c>
      <c r="F44" s="166" t="s">
        <v>30</v>
      </c>
      <c r="G44" s="166" t="s">
        <v>31</v>
      </c>
      <c r="H44" s="166"/>
      <c r="I44" s="166"/>
      <c r="J44" s="166" t="s">
        <v>32</v>
      </c>
    </row>
    <row r="45" spans="1:10" ht="51" customHeight="1" x14ac:dyDescent="0.25">
      <c r="A45" s="171"/>
      <c r="B45" s="171"/>
      <c r="C45" s="166"/>
      <c r="D45" s="166"/>
      <c r="E45" s="171"/>
      <c r="F45" s="166"/>
      <c r="G45" s="108" t="s">
        <v>33</v>
      </c>
      <c r="H45" s="108" t="s">
        <v>34</v>
      </c>
      <c r="I45" s="108" t="s">
        <v>35</v>
      </c>
      <c r="J45" s="166"/>
    </row>
    <row r="46" spans="1:10" x14ac:dyDescent="0.25">
      <c r="A46" s="172">
        <v>1</v>
      </c>
      <c r="B46" s="172"/>
      <c r="C46" s="108">
        <v>2</v>
      </c>
      <c r="D46" s="108">
        <v>3</v>
      </c>
      <c r="E46" s="108">
        <v>4</v>
      </c>
      <c r="F46" s="108" t="s">
        <v>36</v>
      </c>
      <c r="G46" s="108">
        <v>6</v>
      </c>
      <c r="H46" s="108">
        <v>7</v>
      </c>
      <c r="I46" s="108" t="s">
        <v>37</v>
      </c>
      <c r="J46" s="108">
        <v>9</v>
      </c>
    </row>
    <row r="47" spans="1:10" ht="113.25" customHeight="1" x14ac:dyDescent="0.25">
      <c r="A47" s="170" t="s">
        <v>38</v>
      </c>
      <c r="B47" s="170"/>
      <c r="C47" s="119"/>
      <c r="D47" s="122"/>
      <c r="E47" s="65">
        <v>28431</v>
      </c>
      <c r="F47" s="122">
        <f>E47</f>
        <v>28431</v>
      </c>
      <c r="G47" s="122">
        <f>F47</f>
        <v>28431</v>
      </c>
      <c r="H47" s="122">
        <v>0</v>
      </c>
      <c r="I47" s="122">
        <f>G47</f>
        <v>28431</v>
      </c>
      <c r="J47" s="122"/>
    </row>
    <row r="48" spans="1:10" ht="118.5" customHeight="1" x14ac:dyDescent="0.25">
      <c r="A48" s="170" t="s">
        <v>40</v>
      </c>
      <c r="B48" s="170"/>
      <c r="C48" s="119"/>
      <c r="D48" s="122"/>
      <c r="E48" s="65">
        <v>570</v>
      </c>
      <c r="F48" s="122">
        <f>E48</f>
        <v>570</v>
      </c>
      <c r="G48" s="122">
        <f>E48</f>
        <v>570</v>
      </c>
      <c r="H48" s="122">
        <v>0</v>
      </c>
      <c r="I48" s="122">
        <f>E48</f>
        <v>570</v>
      </c>
      <c r="J48" s="122"/>
    </row>
    <row r="49" spans="1:10" x14ac:dyDescent="0.25">
      <c r="A49" s="170" t="s">
        <v>41</v>
      </c>
      <c r="B49" s="170"/>
      <c r="C49" s="119"/>
      <c r="D49" s="122"/>
      <c r="E49" s="65">
        <v>2</v>
      </c>
      <c r="F49" s="122">
        <v>2</v>
      </c>
      <c r="G49" s="122">
        <v>2</v>
      </c>
      <c r="H49" s="122">
        <v>0</v>
      </c>
      <c r="I49" s="122">
        <v>2</v>
      </c>
      <c r="J49" s="122"/>
    </row>
    <row r="50" spans="1:10" ht="80.25" customHeight="1" x14ac:dyDescent="0.25">
      <c r="A50" s="170" t="s">
        <v>42</v>
      </c>
      <c r="B50" s="170"/>
      <c r="C50" s="119"/>
      <c r="D50" s="122"/>
      <c r="E50" s="65">
        <v>9385</v>
      </c>
      <c r="F50" s="122">
        <f>E50</f>
        <v>9385</v>
      </c>
      <c r="G50" s="122">
        <f>E50</f>
        <v>9385</v>
      </c>
      <c r="H50" s="122">
        <v>0</v>
      </c>
      <c r="I50" s="122">
        <f>E50</f>
        <v>9385</v>
      </c>
      <c r="J50" s="122"/>
    </row>
    <row r="51" spans="1:10" ht="35.25" customHeight="1" x14ac:dyDescent="0.25">
      <c r="A51" s="170" t="s">
        <v>43</v>
      </c>
      <c r="B51" s="170"/>
      <c r="C51" s="119"/>
      <c r="D51" s="120"/>
      <c r="E51" s="120">
        <v>657</v>
      </c>
      <c r="F51" s="120">
        <f>E51</f>
        <v>657</v>
      </c>
      <c r="G51" s="120">
        <f>E51</f>
        <v>657</v>
      </c>
      <c r="H51" s="120">
        <v>0</v>
      </c>
      <c r="I51" s="120">
        <f>E51</f>
        <v>657</v>
      </c>
      <c r="J51" s="120"/>
    </row>
    <row r="52" spans="1:10" ht="31.5" customHeight="1" x14ac:dyDescent="0.25">
      <c r="A52" s="170" t="s">
        <v>44</v>
      </c>
      <c r="B52" s="170"/>
      <c r="C52" s="119"/>
      <c r="D52" s="122"/>
      <c r="E52" s="122">
        <v>1773</v>
      </c>
      <c r="F52" s="122">
        <v>1773</v>
      </c>
      <c r="G52" s="122">
        <v>1742</v>
      </c>
      <c r="H52" s="122">
        <v>31</v>
      </c>
      <c r="I52" s="122">
        <v>1773</v>
      </c>
      <c r="J52" s="122"/>
    </row>
    <row r="53" spans="1:10" s="54" customFormat="1" ht="16.5" thickBot="1" x14ac:dyDescent="0.3">
      <c r="E53" s="68"/>
    </row>
    <row r="54" spans="1:10" s="54" customFormat="1" ht="15.75" customHeight="1" x14ac:dyDescent="0.25">
      <c r="A54" s="143" t="s">
        <v>46</v>
      </c>
      <c r="B54" s="144"/>
      <c r="C54" s="144"/>
      <c r="D54" s="144"/>
      <c r="E54" s="144"/>
      <c r="F54" s="144"/>
      <c r="G54" s="144"/>
      <c r="H54" s="144"/>
      <c r="I54" s="144"/>
      <c r="J54" s="145"/>
    </row>
    <row r="55" spans="1:10" s="54" customFormat="1" x14ac:dyDescent="0.25">
      <c r="A55" s="168"/>
      <c r="B55" s="164"/>
      <c r="C55" s="164"/>
      <c r="D55" s="164"/>
      <c r="E55" s="164"/>
      <c r="F55" s="164"/>
      <c r="G55" s="164"/>
      <c r="H55" s="164"/>
      <c r="I55" s="164"/>
      <c r="J55" s="165"/>
    </row>
    <row r="56" spans="1:10" s="54" customFormat="1" x14ac:dyDescent="0.25">
      <c r="A56" s="149" t="s">
        <v>0</v>
      </c>
      <c r="B56" s="150"/>
      <c r="C56" s="159" t="s">
        <v>13</v>
      </c>
      <c r="D56" s="159"/>
      <c r="E56" s="159"/>
      <c r="F56" s="159"/>
      <c r="G56" s="159"/>
      <c r="H56" s="48"/>
      <c r="I56" s="48"/>
      <c r="J56" s="49"/>
    </row>
    <row r="57" spans="1:10" s="54" customFormat="1" x14ac:dyDescent="0.25">
      <c r="A57" s="149" t="s">
        <v>1</v>
      </c>
      <c r="B57" s="150"/>
      <c r="C57" s="50">
        <v>44531</v>
      </c>
      <c r="D57" s="48"/>
      <c r="E57" s="93"/>
      <c r="F57" s="48"/>
      <c r="G57" s="48"/>
      <c r="H57" s="48"/>
      <c r="I57" s="48"/>
      <c r="J57" s="49"/>
    </row>
    <row r="58" spans="1:10" s="54" customFormat="1" ht="18.75" customHeight="1" x14ac:dyDescent="0.25">
      <c r="A58" s="149" t="s">
        <v>2</v>
      </c>
      <c r="B58" s="150"/>
      <c r="C58" s="92">
        <v>2021</v>
      </c>
      <c r="D58" s="48"/>
      <c r="E58" s="93"/>
      <c r="F58" s="48"/>
      <c r="G58" s="48"/>
      <c r="H58" s="48"/>
      <c r="I58" s="48"/>
      <c r="J58" s="49"/>
    </row>
    <row r="59" spans="1:10" ht="15" customHeight="1" x14ac:dyDescent="0.25">
      <c r="A59" s="176" t="s">
        <v>26</v>
      </c>
      <c r="B59" s="166"/>
      <c r="C59" s="166" t="s">
        <v>27</v>
      </c>
      <c r="D59" s="166" t="s">
        <v>28</v>
      </c>
      <c r="E59" s="166" t="s">
        <v>29</v>
      </c>
      <c r="F59" s="166" t="s">
        <v>30</v>
      </c>
      <c r="G59" s="153" t="s">
        <v>31</v>
      </c>
      <c r="H59" s="153"/>
      <c r="I59" s="153"/>
      <c r="J59" s="167" t="s">
        <v>32</v>
      </c>
    </row>
    <row r="60" spans="1:10" ht="15" customHeight="1" x14ac:dyDescent="0.25">
      <c r="A60" s="176"/>
      <c r="B60" s="166"/>
      <c r="C60" s="166"/>
      <c r="D60" s="166"/>
      <c r="E60" s="166"/>
      <c r="F60" s="166"/>
      <c r="G60" s="153"/>
      <c r="H60" s="153"/>
      <c r="I60" s="153"/>
      <c r="J60" s="167"/>
    </row>
    <row r="61" spans="1:10" ht="55.5" customHeight="1" x14ac:dyDescent="0.25">
      <c r="A61" s="176"/>
      <c r="B61" s="166"/>
      <c r="C61" s="166"/>
      <c r="D61" s="166"/>
      <c r="E61" s="166"/>
      <c r="F61" s="166"/>
      <c r="G61" s="91" t="s">
        <v>33</v>
      </c>
      <c r="H61" s="91" t="s">
        <v>34</v>
      </c>
      <c r="I61" s="91" t="s">
        <v>35</v>
      </c>
      <c r="J61" s="167"/>
    </row>
    <row r="62" spans="1:10" x14ac:dyDescent="0.25">
      <c r="A62" s="179">
        <v>1</v>
      </c>
      <c r="B62" s="180"/>
      <c r="C62" s="63">
        <v>2</v>
      </c>
      <c r="D62" s="63">
        <v>3</v>
      </c>
      <c r="E62" s="91">
        <v>4</v>
      </c>
      <c r="F62" s="63" t="s">
        <v>36</v>
      </c>
      <c r="G62" s="63">
        <v>6</v>
      </c>
      <c r="H62" s="63">
        <v>7</v>
      </c>
      <c r="I62" s="63" t="s">
        <v>37</v>
      </c>
      <c r="J62" s="64" t="s">
        <v>47</v>
      </c>
    </row>
    <row r="63" spans="1:10" s="54" customFormat="1" x14ac:dyDescent="0.25">
      <c r="A63" s="161" t="s">
        <v>48</v>
      </c>
      <c r="B63" s="153"/>
      <c r="C63" s="65" t="s">
        <v>49</v>
      </c>
      <c r="D63" s="65">
        <v>0</v>
      </c>
      <c r="E63" s="128">
        <v>261</v>
      </c>
      <c r="F63" s="65">
        <f>E63</f>
        <v>261</v>
      </c>
      <c r="G63" s="65">
        <f>F63</f>
        <v>261</v>
      </c>
      <c r="H63" s="65">
        <v>0</v>
      </c>
      <c r="I63" s="65">
        <f>G63+H63</f>
        <v>261</v>
      </c>
      <c r="J63" s="126">
        <v>0</v>
      </c>
    </row>
    <row r="64" spans="1:10" x14ac:dyDescent="0.25">
      <c r="A64" s="161" t="s">
        <v>50</v>
      </c>
      <c r="B64" s="153"/>
      <c r="C64" s="69"/>
      <c r="D64" s="69"/>
      <c r="E64" s="57"/>
      <c r="F64" s="69"/>
      <c r="G64" s="69"/>
      <c r="H64" s="69"/>
      <c r="I64" s="69"/>
      <c r="J64" s="70"/>
    </row>
    <row r="65" spans="1:10" ht="32.25" customHeight="1" x14ac:dyDescent="0.25">
      <c r="A65" s="161" t="s">
        <v>51</v>
      </c>
      <c r="B65" s="153"/>
      <c r="C65" s="69"/>
      <c r="D65" s="69"/>
      <c r="E65" s="57"/>
      <c r="F65" s="69"/>
      <c r="G65" s="69"/>
      <c r="H65" s="69"/>
      <c r="I65" s="69"/>
      <c r="J65" s="70"/>
    </row>
    <row r="66" spans="1:10" ht="28.5" customHeight="1" thickBot="1" x14ac:dyDescent="0.3">
      <c r="A66" s="177" t="s">
        <v>52</v>
      </c>
      <c r="B66" s="178"/>
      <c r="C66" s="71"/>
      <c r="D66" s="71"/>
      <c r="E66" s="72"/>
      <c r="F66" s="71"/>
      <c r="G66" s="71"/>
      <c r="H66" s="71"/>
      <c r="I66" s="71"/>
      <c r="J66" s="73"/>
    </row>
    <row r="67" spans="1:10" ht="16.5" thickBot="1" x14ac:dyDescent="0.3">
      <c r="A67" s="74"/>
      <c r="B67" s="74"/>
      <c r="C67" s="74"/>
      <c r="D67" s="74"/>
      <c r="E67" s="74"/>
      <c r="F67" s="74"/>
      <c r="G67" s="74"/>
      <c r="H67" s="74"/>
      <c r="I67" s="74"/>
      <c r="J67" s="74"/>
    </row>
    <row r="68" spans="1:10" ht="15.75" customHeight="1" x14ac:dyDescent="0.25">
      <c r="A68" s="143" t="s">
        <v>53</v>
      </c>
      <c r="B68" s="144"/>
      <c r="C68" s="144"/>
      <c r="D68" s="144"/>
      <c r="E68" s="144"/>
      <c r="F68" s="144"/>
      <c r="G68" s="144"/>
      <c r="H68" s="144"/>
      <c r="I68" s="144"/>
      <c r="J68" s="145"/>
    </row>
    <row r="69" spans="1:10" x14ac:dyDescent="0.25">
      <c r="A69" s="168"/>
      <c r="B69" s="164"/>
      <c r="C69" s="164"/>
      <c r="D69" s="164"/>
      <c r="E69" s="164"/>
      <c r="F69" s="164"/>
      <c r="G69" s="164"/>
      <c r="H69" s="164"/>
      <c r="I69" s="164"/>
      <c r="J69" s="165"/>
    </row>
    <row r="70" spans="1:10" x14ac:dyDescent="0.25">
      <c r="A70" s="149" t="s">
        <v>0</v>
      </c>
      <c r="B70" s="150"/>
      <c r="C70" s="159" t="s">
        <v>13</v>
      </c>
      <c r="D70" s="159"/>
      <c r="E70" s="159"/>
      <c r="F70" s="159"/>
      <c r="G70" s="159"/>
      <c r="H70" s="48"/>
      <c r="I70" s="48"/>
      <c r="J70" s="49"/>
    </row>
    <row r="71" spans="1:10" x14ac:dyDescent="0.25">
      <c r="A71" s="149" t="s">
        <v>1</v>
      </c>
      <c r="B71" s="150"/>
      <c r="C71" s="50">
        <v>44531</v>
      </c>
      <c r="D71" s="48"/>
      <c r="E71" s="82"/>
      <c r="F71" s="48"/>
      <c r="G71" s="48"/>
      <c r="H71" s="48"/>
      <c r="I71" s="48"/>
      <c r="J71" s="49"/>
    </row>
    <row r="72" spans="1:10" x14ac:dyDescent="0.25">
      <c r="A72" s="149" t="s">
        <v>2</v>
      </c>
      <c r="B72" s="150"/>
      <c r="C72" s="138">
        <v>2021</v>
      </c>
      <c r="D72" s="48"/>
      <c r="E72" s="82"/>
      <c r="F72" s="48"/>
      <c r="G72" s="48"/>
      <c r="H72" s="48"/>
      <c r="I72" s="48"/>
      <c r="J72" s="49"/>
    </row>
    <row r="73" spans="1:10" x14ac:dyDescent="0.25">
      <c r="A73" s="51"/>
      <c r="B73" s="48"/>
      <c r="C73" s="48"/>
      <c r="D73" s="48"/>
      <c r="E73" s="82"/>
      <c r="F73" s="48"/>
      <c r="G73" s="48"/>
      <c r="H73" s="48"/>
      <c r="I73" s="48"/>
      <c r="J73" s="49"/>
    </row>
    <row r="74" spans="1:10" ht="15" customHeight="1" x14ac:dyDescent="0.25">
      <c r="A74" s="174" t="s">
        <v>54</v>
      </c>
      <c r="B74" s="175"/>
      <c r="C74" s="173" t="s">
        <v>55</v>
      </c>
      <c r="D74" s="173" t="s">
        <v>56</v>
      </c>
      <c r="E74" s="175" t="s">
        <v>57</v>
      </c>
      <c r="F74" s="173" t="s">
        <v>58</v>
      </c>
      <c r="G74" s="173" t="s">
        <v>59</v>
      </c>
      <c r="H74" s="173"/>
      <c r="I74" s="173"/>
      <c r="J74" s="185" t="s">
        <v>60</v>
      </c>
    </row>
    <row r="75" spans="1:10" ht="54.75" customHeight="1" x14ac:dyDescent="0.25">
      <c r="A75" s="174"/>
      <c r="B75" s="175"/>
      <c r="C75" s="173"/>
      <c r="D75" s="173"/>
      <c r="E75" s="175"/>
      <c r="F75" s="173"/>
      <c r="G75" s="79" t="s">
        <v>70</v>
      </c>
      <c r="H75" s="79" t="s">
        <v>62</v>
      </c>
      <c r="I75" s="79" t="s">
        <v>35</v>
      </c>
      <c r="J75" s="185"/>
    </row>
    <row r="76" spans="1:10" ht="15" customHeight="1" x14ac:dyDescent="0.25">
      <c r="A76" s="181">
        <v>1</v>
      </c>
      <c r="B76" s="182"/>
      <c r="C76" s="80">
        <v>2</v>
      </c>
      <c r="D76" s="80">
        <v>3</v>
      </c>
      <c r="E76" s="135">
        <v>4</v>
      </c>
      <c r="F76" s="80" t="s">
        <v>36</v>
      </c>
      <c r="G76" s="80">
        <v>6</v>
      </c>
      <c r="H76" s="80">
        <v>7</v>
      </c>
      <c r="I76" s="57" t="s">
        <v>37</v>
      </c>
      <c r="J76" s="84" t="s">
        <v>47</v>
      </c>
    </row>
    <row r="77" spans="1:10" ht="47.25" customHeight="1" x14ac:dyDescent="0.25">
      <c r="A77" s="183" t="s">
        <v>68</v>
      </c>
      <c r="B77" s="184"/>
      <c r="C77" s="80" t="s">
        <v>63</v>
      </c>
      <c r="D77" s="300">
        <f>'[1]MIS Format V'!E8</f>
        <v>1460</v>
      </c>
      <c r="E77" s="300">
        <f>'[1]MIS Format V'!F8</f>
        <v>1559</v>
      </c>
      <c r="F77" s="80">
        <f>D77+E77</f>
        <v>3019</v>
      </c>
      <c r="G77" s="300">
        <f>'[1]MIS Format V'!H8</f>
        <v>1512</v>
      </c>
      <c r="H77" s="300">
        <f>'[1]MIS Format V'!I8</f>
        <v>742</v>
      </c>
      <c r="I77" s="135">
        <f>G77+H77</f>
        <v>2254</v>
      </c>
      <c r="J77" s="81">
        <f>F77-I77</f>
        <v>765</v>
      </c>
    </row>
    <row r="78" spans="1:10" x14ac:dyDescent="0.25">
      <c r="A78" s="183" t="s">
        <v>69</v>
      </c>
      <c r="B78" s="184"/>
      <c r="C78" s="80" t="s">
        <v>63</v>
      </c>
      <c r="D78" s="300">
        <f>'[1]MIS Format V'!E9</f>
        <v>0</v>
      </c>
      <c r="E78" s="300">
        <f>'[1]MIS Format V'!F9</f>
        <v>0</v>
      </c>
      <c r="F78" s="135">
        <f t="shared" ref="F78:F81" si="0">D78+E78</f>
        <v>0</v>
      </c>
      <c r="G78" s="300">
        <f>'[1]MIS Format V'!H9</f>
        <v>0</v>
      </c>
      <c r="H78" s="300">
        <f>'[1]MIS Format V'!I9</f>
        <v>0</v>
      </c>
      <c r="I78" s="135">
        <f t="shared" ref="I78:I81" si="1">G78+H78</f>
        <v>0</v>
      </c>
      <c r="J78" s="137">
        <f t="shared" ref="J78:J81" si="2">F78-I78</f>
        <v>0</v>
      </c>
    </row>
    <row r="79" spans="1:10" x14ac:dyDescent="0.25">
      <c r="A79" s="183" t="s">
        <v>64</v>
      </c>
      <c r="B79" s="184"/>
      <c r="C79" s="80" t="s">
        <v>63</v>
      </c>
      <c r="D79" s="300">
        <f>'[1]MIS Format V'!E10</f>
        <v>392</v>
      </c>
      <c r="E79" s="300">
        <f>'[1]MIS Format V'!F10</f>
        <v>1936</v>
      </c>
      <c r="F79" s="135">
        <f t="shared" si="0"/>
        <v>2328</v>
      </c>
      <c r="G79" s="300">
        <f>'[1]MIS Format V'!H10</f>
        <v>1387</v>
      </c>
      <c r="H79" s="300">
        <f>'[1]MIS Format V'!I10</f>
        <v>557</v>
      </c>
      <c r="I79" s="135">
        <f t="shared" si="1"/>
        <v>1944</v>
      </c>
      <c r="J79" s="137">
        <f t="shared" si="2"/>
        <v>384</v>
      </c>
    </row>
    <row r="80" spans="1:10" ht="33" customHeight="1" x14ac:dyDescent="0.25">
      <c r="A80" s="183" t="s">
        <v>65</v>
      </c>
      <c r="B80" s="184"/>
      <c r="C80" s="182" t="s">
        <v>66</v>
      </c>
      <c r="D80" s="300">
        <f>'[1]MIS Format V'!E11</f>
        <v>338</v>
      </c>
      <c r="E80" s="300">
        <f>'[1]MIS Format V'!F11</f>
        <v>2009</v>
      </c>
      <c r="F80" s="135">
        <f t="shared" si="0"/>
        <v>2347</v>
      </c>
      <c r="G80" s="300">
        <f>'[1]MIS Format V'!H11</f>
        <v>1570</v>
      </c>
      <c r="H80" s="300">
        <f>'[1]MIS Format V'!I11</f>
        <v>509</v>
      </c>
      <c r="I80" s="135">
        <f t="shared" si="1"/>
        <v>2079</v>
      </c>
      <c r="J80" s="137">
        <f t="shared" si="2"/>
        <v>268</v>
      </c>
    </row>
    <row r="81" spans="1:10" ht="31.5" customHeight="1" x14ac:dyDescent="0.25">
      <c r="A81" s="183" t="s">
        <v>67</v>
      </c>
      <c r="B81" s="184"/>
      <c r="C81" s="182"/>
      <c r="D81" s="300">
        <f>'[1]MIS Format V'!E12</f>
        <v>6</v>
      </c>
      <c r="E81" s="300">
        <f>'[1]MIS Format V'!F12</f>
        <v>49</v>
      </c>
      <c r="F81" s="135">
        <f t="shared" si="0"/>
        <v>55</v>
      </c>
      <c r="G81" s="300">
        <f>'[1]MIS Format V'!H12</f>
        <v>42</v>
      </c>
      <c r="H81" s="300">
        <f>'[1]MIS Format V'!I12</f>
        <v>11</v>
      </c>
      <c r="I81" s="135">
        <f t="shared" si="1"/>
        <v>53</v>
      </c>
      <c r="J81" s="137">
        <f t="shared" si="2"/>
        <v>2</v>
      </c>
    </row>
    <row r="82" spans="1:10" ht="16.5" thickBot="1" x14ac:dyDescent="0.3">
      <c r="A82" s="60"/>
      <c r="B82" s="61"/>
      <c r="C82" s="61"/>
      <c r="D82" s="61"/>
      <c r="E82" s="83"/>
      <c r="F82" s="61"/>
      <c r="G82" s="61"/>
      <c r="H82" s="61"/>
      <c r="I82" s="61"/>
      <c r="J82" s="62"/>
    </row>
    <row r="83" spans="1:10" ht="16.5" thickBot="1" x14ac:dyDescent="0.3"/>
    <row r="84" spans="1:10" ht="15.75" customHeight="1" x14ac:dyDescent="0.25">
      <c r="A84" s="143" t="s">
        <v>71</v>
      </c>
      <c r="B84" s="144"/>
      <c r="C84" s="144"/>
      <c r="D84" s="144"/>
      <c r="E84" s="144"/>
      <c r="F84" s="144"/>
      <c r="G84" s="144"/>
      <c r="H84" s="144"/>
      <c r="I84" s="144"/>
      <c r="J84" s="145"/>
    </row>
    <row r="85" spans="1:10" x14ac:dyDescent="0.25">
      <c r="A85" s="168"/>
      <c r="B85" s="164"/>
      <c r="C85" s="164"/>
      <c r="D85" s="164"/>
      <c r="E85" s="164"/>
      <c r="F85" s="164"/>
      <c r="G85" s="164"/>
      <c r="H85" s="164"/>
      <c r="I85" s="164"/>
      <c r="J85" s="165"/>
    </row>
    <row r="86" spans="1:10" x14ac:dyDescent="0.25">
      <c r="A86" s="149" t="s">
        <v>0</v>
      </c>
      <c r="B86" s="150"/>
      <c r="C86" s="159" t="s">
        <v>13</v>
      </c>
      <c r="D86" s="159"/>
      <c r="E86" s="159"/>
      <c r="F86" s="159"/>
      <c r="G86" s="159"/>
      <c r="H86" s="48"/>
      <c r="I86" s="48"/>
      <c r="J86" s="49"/>
    </row>
    <row r="87" spans="1:10" x14ac:dyDescent="0.25">
      <c r="A87" s="149" t="s">
        <v>1</v>
      </c>
      <c r="B87" s="150"/>
      <c r="C87" s="50">
        <v>44531</v>
      </c>
      <c r="D87" s="48"/>
      <c r="E87" s="82"/>
      <c r="F87" s="48"/>
      <c r="G87" s="48"/>
      <c r="H87" s="48"/>
      <c r="I87" s="48"/>
      <c r="J87" s="49"/>
    </row>
    <row r="88" spans="1:10" x14ac:dyDescent="0.25">
      <c r="A88" s="149" t="s">
        <v>2</v>
      </c>
      <c r="B88" s="150"/>
      <c r="C88" s="138">
        <v>2021</v>
      </c>
      <c r="D88" s="48"/>
      <c r="E88" s="82"/>
      <c r="F88" s="48"/>
      <c r="G88" s="48"/>
      <c r="H88" s="48"/>
      <c r="I88" s="48"/>
      <c r="J88" s="49"/>
    </row>
    <row r="89" spans="1:10" x14ac:dyDescent="0.25">
      <c r="A89" s="51"/>
      <c r="B89" s="48"/>
      <c r="C89" s="48"/>
      <c r="D89" s="48"/>
      <c r="E89" s="82"/>
      <c r="F89" s="48"/>
      <c r="G89" s="48"/>
      <c r="H89" s="48"/>
      <c r="I89" s="48"/>
      <c r="J89" s="49"/>
    </row>
    <row r="90" spans="1:10" x14ac:dyDescent="0.25">
      <c r="A90" s="174" t="s">
        <v>54</v>
      </c>
      <c r="B90" s="175"/>
      <c r="C90" s="173" t="s">
        <v>55</v>
      </c>
      <c r="D90" s="173" t="s">
        <v>56</v>
      </c>
      <c r="E90" s="175" t="s">
        <v>57</v>
      </c>
      <c r="F90" s="173" t="s">
        <v>58</v>
      </c>
      <c r="G90" s="173" t="s">
        <v>59</v>
      </c>
      <c r="H90" s="173"/>
      <c r="I90" s="173"/>
      <c r="J90" s="185" t="s">
        <v>60</v>
      </c>
    </row>
    <row r="91" spans="1:10" ht="47.25" x14ac:dyDescent="0.25">
      <c r="A91" s="174"/>
      <c r="B91" s="175"/>
      <c r="C91" s="173"/>
      <c r="D91" s="173"/>
      <c r="E91" s="175"/>
      <c r="F91" s="173"/>
      <c r="G91" s="79" t="s">
        <v>61</v>
      </c>
      <c r="H91" s="79" t="s">
        <v>62</v>
      </c>
      <c r="I91" s="79" t="s">
        <v>35</v>
      </c>
      <c r="J91" s="185"/>
    </row>
    <row r="92" spans="1:10" x14ac:dyDescent="0.25">
      <c r="A92" s="176">
        <v>1</v>
      </c>
      <c r="B92" s="166"/>
      <c r="C92" s="79">
        <v>2</v>
      </c>
      <c r="D92" s="79">
        <v>3</v>
      </c>
      <c r="E92" s="136">
        <v>4</v>
      </c>
      <c r="F92" s="79" t="s">
        <v>36</v>
      </c>
      <c r="G92" s="79">
        <v>6</v>
      </c>
      <c r="H92" s="79">
        <v>7</v>
      </c>
      <c r="I92" s="76" t="s">
        <v>37</v>
      </c>
      <c r="J92" s="77" t="s">
        <v>47</v>
      </c>
    </row>
    <row r="93" spans="1:10" ht="54.75" customHeight="1" x14ac:dyDescent="0.25">
      <c r="A93" s="186" t="s">
        <v>72</v>
      </c>
      <c r="B93" s="171"/>
      <c r="C93" s="80" t="s">
        <v>73</v>
      </c>
      <c r="D93" s="300">
        <f>'[1]MIS Format VI'!E8</f>
        <v>6413</v>
      </c>
      <c r="E93" s="300">
        <f>'[1]MIS Format VI'!F8</f>
        <v>19554</v>
      </c>
      <c r="F93" s="80">
        <f>D93+E93</f>
        <v>25967</v>
      </c>
      <c r="G93" s="300">
        <f>'[1]MIS Format VI'!H8</f>
        <v>16470</v>
      </c>
      <c r="H93" s="300">
        <f>'[1]MIS Format VI'!I8</f>
        <v>3593</v>
      </c>
      <c r="I93" s="135">
        <f>G93+H93</f>
        <v>20063</v>
      </c>
      <c r="J93" s="81">
        <f>F93-I93</f>
        <v>5904</v>
      </c>
    </row>
    <row r="94" spans="1:10" ht="51.75" customHeight="1" x14ac:dyDescent="0.25">
      <c r="A94" s="186" t="s">
        <v>74</v>
      </c>
      <c r="B94" s="171"/>
      <c r="C94" s="80" t="s">
        <v>75</v>
      </c>
      <c r="D94" s="300">
        <f>'[1]MIS Format VI'!E9</f>
        <v>0</v>
      </c>
      <c r="E94" s="300">
        <f>'[1]MIS Format VI'!F9</f>
        <v>0</v>
      </c>
      <c r="F94" s="135">
        <f t="shared" ref="F94:F96" si="3">D94+E94</f>
        <v>0</v>
      </c>
      <c r="G94" s="300">
        <f>'[1]MIS Format VI'!H9</f>
        <v>0</v>
      </c>
      <c r="H94" s="300">
        <f>'[1]MIS Format VI'!I9</f>
        <v>0</v>
      </c>
      <c r="I94" s="135">
        <f t="shared" ref="I94:I96" si="4">G94+H94</f>
        <v>0</v>
      </c>
      <c r="J94" s="137">
        <f t="shared" ref="J94:J96" si="5">F94-I94</f>
        <v>0</v>
      </c>
    </row>
    <row r="95" spans="1:10" ht="51" customHeight="1" x14ac:dyDescent="0.25">
      <c r="A95" s="186" t="s">
        <v>72</v>
      </c>
      <c r="B95" s="171"/>
      <c r="C95" s="80" t="s">
        <v>73</v>
      </c>
      <c r="D95" s="300">
        <f>'[1]MIS Format VI'!E10</f>
        <v>132</v>
      </c>
      <c r="E95" s="300">
        <f>'[1]MIS Format VI'!F10</f>
        <v>363</v>
      </c>
      <c r="F95" s="135">
        <f t="shared" si="3"/>
        <v>495</v>
      </c>
      <c r="G95" s="300">
        <f>'[1]MIS Format VI'!H10</f>
        <v>304</v>
      </c>
      <c r="H95" s="300">
        <f>'[1]MIS Format VI'!I10</f>
        <v>44</v>
      </c>
      <c r="I95" s="135">
        <f t="shared" si="4"/>
        <v>348</v>
      </c>
      <c r="J95" s="137">
        <f t="shared" si="5"/>
        <v>147</v>
      </c>
    </row>
    <row r="96" spans="1:10" ht="47.25" customHeight="1" x14ac:dyDescent="0.25">
      <c r="A96" s="186" t="s">
        <v>74</v>
      </c>
      <c r="B96" s="171"/>
      <c r="C96" s="80" t="s">
        <v>75</v>
      </c>
      <c r="D96" s="300">
        <f>'[1]MIS Format VI'!E11</f>
        <v>0</v>
      </c>
      <c r="E96" s="300">
        <f>'[1]MIS Format VI'!F11</f>
        <v>0</v>
      </c>
      <c r="F96" s="135">
        <f t="shared" si="3"/>
        <v>0</v>
      </c>
      <c r="G96" s="300">
        <f>'[1]MIS Format VI'!H11</f>
        <v>0</v>
      </c>
      <c r="H96" s="300">
        <f>'[1]MIS Format VI'!I11</f>
        <v>0</v>
      </c>
      <c r="I96" s="135">
        <f t="shared" si="4"/>
        <v>0</v>
      </c>
      <c r="J96" s="137">
        <f t="shared" si="5"/>
        <v>0</v>
      </c>
    </row>
    <row r="97" spans="1:10" ht="16.5" thickBot="1" x14ac:dyDescent="0.3">
      <c r="A97" s="60"/>
      <c r="B97" s="61"/>
      <c r="C97" s="61"/>
      <c r="D97" s="61"/>
      <c r="E97" s="83"/>
      <c r="F97" s="61"/>
      <c r="G97" s="61"/>
      <c r="H97" s="61"/>
      <c r="I97" s="61"/>
      <c r="J97" s="62"/>
    </row>
    <row r="98" spans="1:10" ht="19.5" customHeight="1" x14ac:dyDescent="0.25">
      <c r="A98" s="48"/>
      <c r="B98" s="48"/>
      <c r="C98" s="48"/>
      <c r="D98" s="48"/>
      <c r="E98" s="82"/>
      <c r="F98" s="48"/>
      <c r="G98" s="48"/>
      <c r="H98" s="48"/>
      <c r="I98" s="48"/>
      <c r="J98" s="48"/>
    </row>
    <row r="99" spans="1:10" ht="16.5" thickBot="1" x14ac:dyDescent="0.3"/>
    <row r="100" spans="1:10" ht="15.75" customHeight="1" x14ac:dyDescent="0.25">
      <c r="A100" s="143" t="s">
        <v>76</v>
      </c>
      <c r="B100" s="144"/>
      <c r="C100" s="144"/>
      <c r="D100" s="144"/>
      <c r="E100" s="144"/>
      <c r="F100" s="144"/>
      <c r="G100" s="144"/>
      <c r="H100" s="144"/>
      <c r="I100" s="144"/>
      <c r="J100" s="145"/>
    </row>
    <row r="101" spans="1:10" x14ac:dyDescent="0.25">
      <c r="A101" s="168"/>
      <c r="B101" s="164"/>
      <c r="C101" s="164"/>
      <c r="D101" s="164"/>
      <c r="E101" s="164"/>
      <c r="F101" s="164"/>
      <c r="G101" s="164"/>
      <c r="H101" s="164"/>
      <c r="I101" s="164"/>
      <c r="J101" s="165"/>
    </row>
    <row r="102" spans="1:10" x14ac:dyDescent="0.25">
      <c r="A102" s="149" t="s">
        <v>0</v>
      </c>
      <c r="B102" s="150"/>
      <c r="C102" s="159" t="s">
        <v>13</v>
      </c>
      <c r="D102" s="159"/>
      <c r="E102" s="159"/>
      <c r="F102" s="159"/>
      <c r="G102" s="159"/>
      <c r="H102" s="48"/>
      <c r="I102" s="48"/>
      <c r="J102" s="49"/>
    </row>
    <row r="103" spans="1:10" x14ac:dyDescent="0.25">
      <c r="A103" s="149" t="s">
        <v>1</v>
      </c>
      <c r="B103" s="150"/>
      <c r="C103" s="50">
        <v>44531</v>
      </c>
      <c r="D103" s="48"/>
      <c r="E103" s="82"/>
      <c r="F103" s="48"/>
      <c r="G103" s="48"/>
      <c r="H103" s="48"/>
      <c r="I103" s="48"/>
      <c r="J103" s="49"/>
    </row>
    <row r="104" spans="1:10" x14ac:dyDescent="0.25">
      <c r="A104" s="149" t="s">
        <v>2</v>
      </c>
      <c r="B104" s="150"/>
      <c r="C104" s="138">
        <v>2021</v>
      </c>
      <c r="D104" s="48"/>
      <c r="E104" s="82"/>
      <c r="F104" s="48"/>
      <c r="G104" s="48"/>
      <c r="H104" s="48"/>
      <c r="I104" s="48"/>
      <c r="J104" s="49"/>
    </row>
    <row r="105" spans="1:10" x14ac:dyDescent="0.25">
      <c r="A105" s="51"/>
      <c r="B105" s="48"/>
      <c r="C105" s="48"/>
      <c r="D105" s="48"/>
      <c r="E105" s="82"/>
      <c r="F105" s="48"/>
      <c r="G105" s="48"/>
      <c r="H105" s="48"/>
      <c r="I105" s="48"/>
      <c r="J105" s="49"/>
    </row>
    <row r="106" spans="1:10" x14ac:dyDescent="0.25">
      <c r="A106" s="174" t="s">
        <v>54</v>
      </c>
      <c r="B106" s="175"/>
      <c r="C106" s="173" t="s">
        <v>55</v>
      </c>
      <c r="D106" s="173" t="s">
        <v>56</v>
      </c>
      <c r="E106" s="175" t="s">
        <v>57</v>
      </c>
      <c r="F106" s="173" t="s">
        <v>58</v>
      </c>
      <c r="G106" s="173" t="s">
        <v>59</v>
      </c>
      <c r="H106" s="173"/>
      <c r="I106" s="173"/>
      <c r="J106" s="185" t="s">
        <v>60</v>
      </c>
    </row>
    <row r="107" spans="1:10" ht="47.25" x14ac:dyDescent="0.25">
      <c r="A107" s="174"/>
      <c r="B107" s="175"/>
      <c r="C107" s="173"/>
      <c r="D107" s="173"/>
      <c r="E107" s="175"/>
      <c r="F107" s="173"/>
      <c r="G107" s="79" t="s">
        <v>61</v>
      </c>
      <c r="H107" s="79" t="s">
        <v>62</v>
      </c>
      <c r="I107" s="79" t="s">
        <v>35</v>
      </c>
      <c r="J107" s="185"/>
    </row>
    <row r="108" spans="1:10" x14ac:dyDescent="0.25">
      <c r="A108" s="176">
        <v>1</v>
      </c>
      <c r="B108" s="166"/>
      <c r="C108" s="79">
        <v>2</v>
      </c>
      <c r="D108" s="79">
        <v>3</v>
      </c>
      <c r="E108" s="136">
        <v>4</v>
      </c>
      <c r="F108" s="79" t="s">
        <v>36</v>
      </c>
      <c r="G108" s="79">
        <v>6</v>
      </c>
      <c r="H108" s="79">
        <v>7</v>
      </c>
      <c r="I108" s="76" t="s">
        <v>37</v>
      </c>
      <c r="J108" s="77" t="s">
        <v>47</v>
      </c>
    </row>
    <row r="109" spans="1:10" ht="58.5" customHeight="1" x14ac:dyDescent="0.25">
      <c r="A109" s="186" t="s">
        <v>77</v>
      </c>
      <c r="B109" s="171"/>
      <c r="C109" s="80" t="s">
        <v>81</v>
      </c>
      <c r="D109" s="80"/>
      <c r="E109" s="67"/>
      <c r="F109" s="80"/>
      <c r="G109" s="80"/>
      <c r="H109" s="80"/>
      <c r="I109" s="80"/>
      <c r="J109" s="81"/>
    </row>
    <row r="110" spans="1:10" ht="116.25" customHeight="1" x14ac:dyDescent="0.25">
      <c r="A110" s="186" t="s">
        <v>78</v>
      </c>
      <c r="B110" s="171"/>
      <c r="C110" s="80" t="s">
        <v>82</v>
      </c>
      <c r="D110" s="80"/>
      <c r="E110" s="67"/>
      <c r="F110" s="80"/>
      <c r="G110" s="80"/>
      <c r="H110" s="80"/>
      <c r="I110" s="80"/>
      <c r="J110" s="81"/>
    </row>
    <row r="111" spans="1:10" ht="69" customHeight="1" x14ac:dyDescent="0.25">
      <c r="A111" s="186" t="s">
        <v>79</v>
      </c>
      <c r="B111" s="171"/>
      <c r="C111" s="80" t="s">
        <v>83</v>
      </c>
      <c r="D111" s="80"/>
      <c r="E111" s="67"/>
      <c r="F111" s="80"/>
      <c r="G111" s="80"/>
      <c r="H111" s="80"/>
      <c r="I111" s="80"/>
      <c r="J111" s="81"/>
    </row>
    <row r="112" spans="1:10" ht="58.5" customHeight="1" x14ac:dyDescent="0.25">
      <c r="A112" s="186" t="s">
        <v>80</v>
      </c>
      <c r="B112" s="171"/>
      <c r="C112" s="80" t="s">
        <v>75</v>
      </c>
      <c r="D112" s="80"/>
      <c r="E112" s="67"/>
      <c r="F112" s="80"/>
      <c r="G112" s="80"/>
      <c r="H112" s="80"/>
      <c r="I112" s="80"/>
      <c r="J112" s="81"/>
    </row>
    <row r="113" spans="1:10" ht="48.75" customHeight="1" x14ac:dyDescent="0.25">
      <c r="A113" s="186" t="s">
        <v>84</v>
      </c>
      <c r="B113" s="171"/>
      <c r="C113" s="80" t="s">
        <v>75</v>
      </c>
      <c r="D113" s="80"/>
      <c r="E113" s="67"/>
      <c r="F113" s="80"/>
      <c r="G113" s="80"/>
      <c r="H113" s="80"/>
      <c r="I113" s="80"/>
      <c r="J113" s="81"/>
    </row>
    <row r="114" spans="1:10" x14ac:dyDescent="0.25">
      <c r="A114" s="186" t="s">
        <v>85</v>
      </c>
      <c r="B114" s="171"/>
      <c r="C114" s="80"/>
      <c r="D114" s="80">
        <f>'[1]MIS Format VII'!E8</f>
        <v>0</v>
      </c>
      <c r="E114" s="135">
        <f>'[1]MIS Format VII'!F8</f>
        <v>0</v>
      </c>
      <c r="F114" s="135">
        <f>'[1]MIS Format VII'!G8</f>
        <v>0</v>
      </c>
      <c r="G114" s="135">
        <f>'[1]MIS Format VII'!H8</f>
        <v>0</v>
      </c>
      <c r="H114" s="135">
        <f>'[1]MIS Format VII'!I8</f>
        <v>0</v>
      </c>
      <c r="I114" s="135">
        <f>'[1]MIS Format VII'!J8</f>
        <v>0</v>
      </c>
      <c r="J114" s="135">
        <f>'[1]MIS Format VII'!K8</f>
        <v>0</v>
      </c>
    </row>
    <row r="115" spans="1:10" x14ac:dyDescent="0.25">
      <c r="A115" s="186" t="s">
        <v>86</v>
      </c>
      <c r="B115" s="171"/>
      <c r="C115" s="80"/>
      <c r="D115" s="135">
        <f>'[1]MIS Format VII'!E9</f>
        <v>0</v>
      </c>
      <c r="E115" s="135">
        <f>'[1]MIS Format VII'!F9</f>
        <v>0</v>
      </c>
      <c r="F115" s="135">
        <f>'[1]MIS Format VII'!G9</f>
        <v>0</v>
      </c>
      <c r="G115" s="135">
        <f>'[1]MIS Format VII'!H9</f>
        <v>0</v>
      </c>
      <c r="H115" s="135">
        <f>'[1]MIS Format VII'!I9</f>
        <v>0</v>
      </c>
      <c r="I115" s="135">
        <f>'[1]MIS Format VII'!J9</f>
        <v>0</v>
      </c>
      <c r="J115" s="135">
        <f>'[1]MIS Format VII'!K9</f>
        <v>0</v>
      </c>
    </row>
    <row r="116" spans="1:10" ht="16.5" thickBot="1" x14ac:dyDescent="0.3">
      <c r="A116" s="60"/>
      <c r="B116" s="61"/>
      <c r="C116" s="61"/>
      <c r="D116" s="61"/>
      <c r="E116" s="83"/>
      <c r="F116" s="61"/>
      <c r="G116" s="61"/>
      <c r="H116" s="61"/>
      <c r="I116" s="61"/>
      <c r="J116" s="62"/>
    </row>
    <row r="118" spans="1:10" ht="16.5" thickBot="1" x14ac:dyDescent="0.3"/>
    <row r="119" spans="1:10" ht="15.75" customHeight="1" x14ac:dyDescent="0.25">
      <c r="A119" s="143" t="s">
        <v>87</v>
      </c>
      <c r="B119" s="144"/>
      <c r="C119" s="144"/>
      <c r="D119" s="144"/>
      <c r="E119" s="144"/>
      <c r="F119" s="144"/>
      <c r="G119" s="144"/>
      <c r="H119" s="144"/>
      <c r="I119" s="144"/>
      <c r="J119" s="145"/>
    </row>
    <row r="120" spans="1:10" x14ac:dyDescent="0.25">
      <c r="A120" s="168"/>
      <c r="B120" s="164"/>
      <c r="C120" s="164"/>
      <c r="D120" s="164"/>
      <c r="E120" s="164"/>
      <c r="F120" s="164"/>
      <c r="G120" s="164"/>
      <c r="H120" s="164"/>
      <c r="I120" s="164"/>
      <c r="J120" s="165"/>
    </row>
    <row r="121" spans="1:10" x14ac:dyDescent="0.25">
      <c r="A121" s="149" t="s">
        <v>0</v>
      </c>
      <c r="B121" s="150"/>
      <c r="C121" s="159" t="s">
        <v>13</v>
      </c>
      <c r="D121" s="159"/>
      <c r="E121" s="159"/>
      <c r="F121" s="159"/>
      <c r="G121" s="159"/>
      <c r="H121" s="48"/>
      <c r="I121" s="48"/>
      <c r="J121" s="49"/>
    </row>
    <row r="122" spans="1:10" x14ac:dyDescent="0.25">
      <c r="A122" s="149" t="s">
        <v>1</v>
      </c>
      <c r="B122" s="150"/>
      <c r="C122" s="50">
        <v>44531</v>
      </c>
      <c r="D122" s="48"/>
      <c r="E122" s="140"/>
      <c r="F122" s="48"/>
      <c r="G122" s="48"/>
      <c r="H122" s="48"/>
      <c r="I122" s="48"/>
      <c r="J122" s="49"/>
    </row>
    <row r="123" spans="1:10" x14ac:dyDescent="0.25">
      <c r="A123" s="149" t="s">
        <v>2</v>
      </c>
      <c r="B123" s="150"/>
      <c r="C123" s="138">
        <v>2021</v>
      </c>
      <c r="D123" s="48"/>
      <c r="E123" s="140"/>
      <c r="F123" s="48"/>
      <c r="G123" s="48"/>
      <c r="H123" s="48"/>
      <c r="I123" s="48"/>
      <c r="J123" s="49"/>
    </row>
    <row r="124" spans="1:10" x14ac:dyDescent="0.25">
      <c r="A124" s="51"/>
      <c r="B124" s="48"/>
      <c r="C124" s="48"/>
      <c r="D124" s="48"/>
      <c r="E124" s="140"/>
      <c r="F124" s="48"/>
      <c r="G124" s="48"/>
      <c r="H124" s="48"/>
      <c r="I124" s="48"/>
      <c r="J124" s="49"/>
    </row>
    <row r="125" spans="1:10" x14ac:dyDescent="0.25">
      <c r="A125" s="174" t="s">
        <v>54</v>
      </c>
      <c r="B125" s="175"/>
      <c r="C125" s="173" t="s">
        <v>55</v>
      </c>
      <c r="D125" s="173" t="s">
        <v>56</v>
      </c>
      <c r="E125" s="175" t="s">
        <v>57</v>
      </c>
      <c r="F125" s="173" t="s">
        <v>58</v>
      </c>
      <c r="G125" s="173" t="s">
        <v>59</v>
      </c>
      <c r="H125" s="173"/>
      <c r="I125" s="173"/>
      <c r="J125" s="185" t="s">
        <v>60</v>
      </c>
    </row>
    <row r="126" spans="1:10" ht="47.25" x14ac:dyDescent="0.25">
      <c r="A126" s="174"/>
      <c r="B126" s="175"/>
      <c r="C126" s="173"/>
      <c r="D126" s="173"/>
      <c r="E126" s="175"/>
      <c r="F126" s="173"/>
      <c r="G126" s="136" t="s">
        <v>61</v>
      </c>
      <c r="H126" s="136" t="s">
        <v>62</v>
      </c>
      <c r="I126" s="136" t="s">
        <v>35</v>
      </c>
      <c r="J126" s="185"/>
    </row>
    <row r="127" spans="1:10" x14ac:dyDescent="0.25">
      <c r="A127" s="176">
        <v>1</v>
      </c>
      <c r="B127" s="166"/>
      <c r="C127" s="136">
        <v>2</v>
      </c>
      <c r="D127" s="136">
        <v>3</v>
      </c>
      <c r="E127" s="136">
        <v>4</v>
      </c>
      <c r="F127" s="136" t="s">
        <v>36</v>
      </c>
      <c r="G127" s="136">
        <v>6</v>
      </c>
      <c r="H127" s="136">
        <v>7</v>
      </c>
      <c r="I127" s="133" t="s">
        <v>37</v>
      </c>
      <c r="J127" s="134" t="s">
        <v>47</v>
      </c>
    </row>
    <row r="128" spans="1:10" ht="72" customHeight="1" x14ac:dyDescent="0.25">
      <c r="A128" s="174" t="s">
        <v>88</v>
      </c>
      <c r="B128" s="175"/>
      <c r="C128" s="139" t="s">
        <v>90</v>
      </c>
      <c r="D128" s="135">
        <f>'[1]MIS Format VIII'!E7</f>
        <v>0</v>
      </c>
      <c r="E128" s="135">
        <f>'[1]MIS Format VIII'!F7</f>
        <v>0</v>
      </c>
      <c r="F128" s="135">
        <f>'[1]MIS Format VIII'!G7</f>
        <v>0</v>
      </c>
      <c r="G128" s="135">
        <f>'[1]MIS Format VIII'!H7</f>
        <v>0</v>
      </c>
      <c r="H128" s="135">
        <f>'[1]MIS Format VIII'!I7</f>
        <v>0</v>
      </c>
      <c r="I128" s="135">
        <f>'[1]MIS Format VIII'!J7</f>
        <v>0</v>
      </c>
      <c r="J128" s="137">
        <f>'[1]MIS Format VIII'!K7</f>
        <v>0</v>
      </c>
    </row>
    <row r="129" spans="1:10" ht="72.75" customHeight="1" x14ac:dyDescent="0.25">
      <c r="A129" s="174" t="s">
        <v>89</v>
      </c>
      <c r="B129" s="175"/>
      <c r="C129" s="139" t="s">
        <v>91</v>
      </c>
      <c r="D129" s="135">
        <f>'[1]MIS Format VIII'!E8</f>
        <v>0</v>
      </c>
      <c r="E129" s="135">
        <f>'[1]MIS Format VIII'!F8</f>
        <v>0</v>
      </c>
      <c r="F129" s="135">
        <f>'[1]MIS Format VIII'!G8</f>
        <v>0</v>
      </c>
      <c r="G129" s="135">
        <f>'[1]MIS Format VIII'!H8</f>
        <v>0</v>
      </c>
      <c r="H129" s="135">
        <f>'[1]MIS Format VIII'!I8</f>
        <v>0</v>
      </c>
      <c r="I129" s="135">
        <f>'[1]MIS Format VIII'!J8</f>
        <v>0</v>
      </c>
      <c r="J129" s="137">
        <f>'[1]MIS Format VIII'!K8</f>
        <v>0</v>
      </c>
    </row>
    <row r="130" spans="1:10" ht="16.5" thickBot="1" x14ac:dyDescent="0.3">
      <c r="A130" s="60"/>
      <c r="B130" s="61"/>
      <c r="C130" s="61"/>
      <c r="D130" s="61"/>
      <c r="E130" s="141"/>
      <c r="F130" s="61"/>
      <c r="G130" s="61"/>
      <c r="H130" s="61"/>
      <c r="I130" s="61"/>
      <c r="J130" s="62"/>
    </row>
    <row r="132" spans="1:10" ht="16.5" thickBot="1" x14ac:dyDescent="0.3"/>
    <row r="133" spans="1:10" x14ac:dyDescent="0.25">
      <c r="A133" s="143" t="s">
        <v>92</v>
      </c>
      <c r="B133" s="144"/>
      <c r="C133" s="144"/>
      <c r="D133" s="144"/>
      <c r="E133" s="144"/>
      <c r="F133" s="144"/>
      <c r="G133" s="144"/>
      <c r="H133" s="144"/>
      <c r="I133" s="144"/>
      <c r="J133" s="145"/>
    </row>
    <row r="134" spans="1:10" x14ac:dyDescent="0.25">
      <c r="A134" s="168"/>
      <c r="B134" s="164"/>
      <c r="C134" s="164"/>
      <c r="D134" s="164"/>
      <c r="E134" s="164"/>
      <c r="F134" s="164"/>
      <c r="G134" s="164"/>
      <c r="H134" s="164"/>
      <c r="I134" s="164"/>
      <c r="J134" s="165"/>
    </row>
    <row r="135" spans="1:10" x14ac:dyDescent="0.25">
      <c r="A135" s="149" t="s">
        <v>0</v>
      </c>
      <c r="B135" s="150"/>
      <c r="C135" s="159" t="s">
        <v>13</v>
      </c>
      <c r="D135" s="159"/>
      <c r="E135" s="159"/>
      <c r="F135" s="159"/>
      <c r="G135" s="159"/>
      <c r="H135" s="48"/>
      <c r="I135" s="48"/>
      <c r="J135" s="49"/>
    </row>
    <row r="136" spans="1:10" x14ac:dyDescent="0.25">
      <c r="A136" s="149" t="s">
        <v>1</v>
      </c>
      <c r="B136" s="150"/>
      <c r="C136" s="50">
        <v>44531</v>
      </c>
      <c r="D136" s="48"/>
      <c r="E136" s="82"/>
      <c r="F136" s="48"/>
      <c r="G136" s="48"/>
      <c r="H136" s="48"/>
      <c r="I136" s="48"/>
      <c r="J136" s="49"/>
    </row>
    <row r="137" spans="1:10" x14ac:dyDescent="0.25">
      <c r="A137" s="149" t="s">
        <v>2</v>
      </c>
      <c r="B137" s="150"/>
      <c r="C137" s="138">
        <v>2021</v>
      </c>
      <c r="D137" s="48"/>
      <c r="E137" s="82"/>
      <c r="F137" s="48"/>
      <c r="G137" s="48"/>
      <c r="H137" s="48"/>
      <c r="I137" s="48"/>
      <c r="J137" s="49"/>
    </row>
    <row r="138" spans="1:10" x14ac:dyDescent="0.25">
      <c r="A138" s="51"/>
      <c r="B138" s="48"/>
      <c r="C138" s="48"/>
      <c r="D138" s="48"/>
      <c r="E138" s="82"/>
      <c r="F138" s="48"/>
      <c r="G138" s="48"/>
      <c r="H138" s="48"/>
      <c r="I138" s="48"/>
      <c r="J138" s="49"/>
    </row>
    <row r="139" spans="1:10" x14ac:dyDescent="0.25">
      <c r="A139" s="174" t="s">
        <v>54</v>
      </c>
      <c r="B139" s="175"/>
      <c r="C139" s="173" t="s">
        <v>55</v>
      </c>
      <c r="D139" s="173" t="s">
        <v>56</v>
      </c>
      <c r="E139" s="175" t="s">
        <v>57</v>
      </c>
      <c r="F139" s="173" t="s">
        <v>58</v>
      </c>
      <c r="G139" s="173" t="s">
        <v>59</v>
      </c>
      <c r="H139" s="173"/>
      <c r="I139" s="173"/>
      <c r="J139" s="185" t="s">
        <v>60</v>
      </c>
    </row>
    <row r="140" spans="1:10" ht="47.25" x14ac:dyDescent="0.25">
      <c r="A140" s="174"/>
      <c r="B140" s="175"/>
      <c r="C140" s="173"/>
      <c r="D140" s="173"/>
      <c r="E140" s="175"/>
      <c r="F140" s="173"/>
      <c r="G140" s="79" t="s">
        <v>61</v>
      </c>
      <c r="H140" s="79" t="s">
        <v>62</v>
      </c>
      <c r="I140" s="79" t="s">
        <v>35</v>
      </c>
      <c r="J140" s="185"/>
    </row>
    <row r="141" spans="1:10" x14ac:dyDescent="0.25">
      <c r="A141" s="176">
        <v>1</v>
      </c>
      <c r="B141" s="166"/>
      <c r="C141" s="79">
        <v>2</v>
      </c>
      <c r="D141" s="79">
        <v>3</v>
      </c>
      <c r="E141" s="136">
        <v>4</v>
      </c>
      <c r="F141" s="79" t="s">
        <v>36</v>
      </c>
      <c r="G141" s="79">
        <v>6</v>
      </c>
      <c r="H141" s="79">
        <v>7</v>
      </c>
      <c r="I141" s="76" t="s">
        <v>37</v>
      </c>
      <c r="J141" s="77" t="s">
        <v>47</v>
      </c>
    </row>
    <row r="142" spans="1:10" ht="94.5" x14ac:dyDescent="0.25">
      <c r="A142" s="174" t="s">
        <v>93</v>
      </c>
      <c r="B142" s="175"/>
      <c r="C142" s="67" t="s">
        <v>94</v>
      </c>
      <c r="D142" s="300">
        <f>'[1]MIS Format IX'!E8</f>
        <v>122</v>
      </c>
      <c r="E142" s="300">
        <f>'[1]MIS Format IX'!F8</f>
        <v>5483</v>
      </c>
      <c r="F142" s="300">
        <f>D142+E142</f>
        <v>5605</v>
      </c>
      <c r="G142" s="300">
        <f>'[1]MIS Format IX'!H8</f>
        <v>5373</v>
      </c>
      <c r="H142" s="300">
        <f>'[1]MIS Format IX'!I8</f>
        <v>38</v>
      </c>
      <c r="I142" s="300">
        <f>G142+H142</f>
        <v>5411</v>
      </c>
      <c r="J142" s="304">
        <f>F142-I142</f>
        <v>194</v>
      </c>
    </row>
    <row r="143" spans="1:10" ht="78.75" x14ac:dyDescent="0.25">
      <c r="A143" s="174" t="s">
        <v>95</v>
      </c>
      <c r="B143" s="175"/>
      <c r="C143" s="67" t="s">
        <v>96</v>
      </c>
      <c r="D143" s="300">
        <f>'[1]MIS Format IX'!E9</f>
        <v>120</v>
      </c>
      <c r="E143" s="300">
        <f>'[1]MIS Format IX'!F9</f>
        <v>1319</v>
      </c>
      <c r="F143" s="300">
        <f t="shared" ref="F143:F147" si="6">D143+E143</f>
        <v>1439</v>
      </c>
      <c r="G143" s="300">
        <f>'[1]MIS Format IX'!H9</f>
        <v>1292</v>
      </c>
      <c r="H143" s="300">
        <f>'[1]MIS Format IX'!I9</f>
        <v>81</v>
      </c>
      <c r="I143" s="300">
        <f t="shared" ref="I143:I147" si="7">G143+H143</f>
        <v>1373</v>
      </c>
      <c r="J143" s="304">
        <f t="shared" ref="J143:J147" si="8">F143-I143</f>
        <v>66</v>
      </c>
    </row>
    <row r="144" spans="1:10" ht="33.75" customHeight="1" x14ac:dyDescent="0.25">
      <c r="A144" s="174" t="s">
        <v>97</v>
      </c>
      <c r="B144" s="175"/>
      <c r="C144" s="67" t="s">
        <v>98</v>
      </c>
      <c r="D144" s="300">
        <f>'[1]MIS Format IX'!E10</f>
        <v>334</v>
      </c>
      <c r="E144" s="300">
        <f>'[1]MIS Format IX'!F10</f>
        <v>611</v>
      </c>
      <c r="F144" s="300">
        <f t="shared" si="6"/>
        <v>945</v>
      </c>
      <c r="G144" s="300">
        <f>'[1]MIS Format IX'!H10</f>
        <v>453</v>
      </c>
      <c r="H144" s="300">
        <f>'[1]MIS Format IX'!I10</f>
        <v>45</v>
      </c>
      <c r="I144" s="300">
        <f t="shared" si="7"/>
        <v>498</v>
      </c>
      <c r="J144" s="304">
        <f t="shared" si="8"/>
        <v>447</v>
      </c>
    </row>
    <row r="145" spans="1:10" ht="48.75" customHeight="1" x14ac:dyDescent="0.25">
      <c r="A145" s="174" t="s">
        <v>99</v>
      </c>
      <c r="B145" s="175"/>
      <c r="C145" s="67" t="s">
        <v>39</v>
      </c>
      <c r="D145" s="300">
        <f>'[1]MIS Format IX'!E11</f>
        <v>172</v>
      </c>
      <c r="E145" s="300">
        <f>'[1]MIS Format IX'!F11</f>
        <v>1189</v>
      </c>
      <c r="F145" s="300">
        <f t="shared" si="6"/>
        <v>1361</v>
      </c>
      <c r="G145" s="300">
        <f>'[1]MIS Format IX'!H11</f>
        <v>477</v>
      </c>
      <c r="H145" s="300">
        <f>'[1]MIS Format IX'!I11</f>
        <v>883</v>
      </c>
      <c r="I145" s="300">
        <f t="shared" si="7"/>
        <v>1360</v>
      </c>
      <c r="J145" s="304">
        <f t="shared" si="8"/>
        <v>1</v>
      </c>
    </row>
    <row r="146" spans="1:10" ht="31.5" x14ac:dyDescent="0.25">
      <c r="A146" s="174" t="s">
        <v>100</v>
      </c>
      <c r="B146" s="175"/>
      <c r="C146" s="67" t="s">
        <v>101</v>
      </c>
      <c r="D146" s="300">
        <f>'[1]MIS Format IX'!E12</f>
        <v>0</v>
      </c>
      <c r="E146" s="300">
        <f>'[1]MIS Format IX'!F12</f>
        <v>0</v>
      </c>
      <c r="F146" s="300">
        <f t="shared" si="6"/>
        <v>0</v>
      </c>
      <c r="G146" s="300">
        <f>'[1]MIS Format IX'!H12</f>
        <v>0</v>
      </c>
      <c r="H146" s="300">
        <f>'[1]MIS Format IX'!I12</f>
        <v>0</v>
      </c>
      <c r="I146" s="300">
        <f t="shared" si="7"/>
        <v>0</v>
      </c>
      <c r="J146" s="304">
        <f t="shared" si="8"/>
        <v>0</v>
      </c>
    </row>
    <row r="147" spans="1:10" ht="31.5" x14ac:dyDescent="0.25">
      <c r="A147" s="174" t="s">
        <v>102</v>
      </c>
      <c r="B147" s="175"/>
      <c r="C147" s="67" t="s">
        <v>103</v>
      </c>
      <c r="D147" s="300">
        <f>'[1]MIS Format IX'!E13</f>
        <v>0</v>
      </c>
      <c r="E147" s="300">
        <f>'[1]MIS Format IX'!F13</f>
        <v>0</v>
      </c>
      <c r="F147" s="300">
        <f t="shared" si="6"/>
        <v>0</v>
      </c>
      <c r="G147" s="300">
        <f>'[1]MIS Format IX'!H13</f>
        <v>0</v>
      </c>
      <c r="H147" s="300">
        <f>'[1]MIS Format IX'!I13</f>
        <v>0</v>
      </c>
      <c r="I147" s="300">
        <f t="shared" si="7"/>
        <v>0</v>
      </c>
      <c r="J147" s="304">
        <f t="shared" si="8"/>
        <v>0</v>
      </c>
    </row>
    <row r="148" spans="1:10" ht="16.5" thickBot="1" x14ac:dyDescent="0.3">
      <c r="A148" s="187"/>
      <c r="B148" s="188"/>
      <c r="C148" s="85"/>
      <c r="D148" s="52"/>
      <c r="E148" s="85"/>
      <c r="F148" s="52"/>
      <c r="G148" s="52"/>
      <c r="H148" s="52"/>
      <c r="I148" s="52"/>
      <c r="J148" s="53"/>
    </row>
    <row r="149" spans="1:10" ht="16.5" thickBot="1" x14ac:dyDescent="0.3"/>
    <row r="150" spans="1:10" x14ac:dyDescent="0.25">
      <c r="A150" s="143" t="s">
        <v>104</v>
      </c>
      <c r="B150" s="144"/>
      <c r="C150" s="144"/>
      <c r="D150" s="144"/>
      <c r="E150" s="144"/>
      <c r="F150" s="144"/>
      <c r="G150" s="144"/>
      <c r="H150" s="144"/>
      <c r="I150" s="144"/>
      <c r="J150" s="145"/>
    </row>
    <row r="151" spans="1:10" x14ac:dyDescent="0.25">
      <c r="A151" s="168"/>
      <c r="B151" s="164"/>
      <c r="C151" s="164"/>
      <c r="D151" s="164"/>
      <c r="E151" s="164"/>
      <c r="F151" s="164"/>
      <c r="G151" s="164"/>
      <c r="H151" s="164"/>
      <c r="I151" s="164"/>
      <c r="J151" s="165"/>
    </row>
    <row r="152" spans="1:10" x14ac:dyDescent="0.25">
      <c r="A152" s="149" t="s">
        <v>0</v>
      </c>
      <c r="B152" s="150"/>
      <c r="C152" s="159" t="s">
        <v>13</v>
      </c>
      <c r="D152" s="159"/>
      <c r="E152" s="159"/>
      <c r="F152" s="159"/>
      <c r="G152" s="159"/>
      <c r="H152" s="48"/>
      <c r="I152" s="48"/>
      <c r="J152" s="49"/>
    </row>
    <row r="153" spans="1:10" x14ac:dyDescent="0.25">
      <c r="A153" s="149" t="s">
        <v>1</v>
      </c>
      <c r="B153" s="150"/>
      <c r="C153" s="50">
        <v>44531</v>
      </c>
      <c r="D153" s="48"/>
      <c r="E153" s="82"/>
      <c r="F153" s="48"/>
      <c r="G153" s="48"/>
      <c r="H153" s="48"/>
      <c r="I153" s="48"/>
      <c r="J153" s="49"/>
    </row>
    <row r="154" spans="1:10" x14ac:dyDescent="0.25">
      <c r="A154" s="149" t="s">
        <v>2</v>
      </c>
      <c r="B154" s="150"/>
      <c r="C154" s="138">
        <v>2021</v>
      </c>
      <c r="D154" s="48"/>
      <c r="E154" s="82"/>
      <c r="F154" s="48"/>
      <c r="G154" s="48"/>
      <c r="H154" s="48"/>
      <c r="I154" s="48"/>
      <c r="J154" s="49"/>
    </row>
    <row r="155" spans="1:10" x14ac:dyDescent="0.25">
      <c r="A155" s="51"/>
      <c r="B155" s="48"/>
      <c r="C155" s="48"/>
      <c r="D155" s="48"/>
      <c r="E155" s="82"/>
      <c r="F155" s="48"/>
      <c r="G155" s="48"/>
      <c r="H155" s="48"/>
      <c r="I155" s="48"/>
      <c r="J155" s="49"/>
    </row>
    <row r="156" spans="1:10" x14ac:dyDescent="0.25">
      <c r="A156" s="174" t="s">
        <v>54</v>
      </c>
      <c r="B156" s="175"/>
      <c r="C156" s="173" t="s">
        <v>55</v>
      </c>
      <c r="D156" s="173" t="s">
        <v>56</v>
      </c>
      <c r="E156" s="175" t="s">
        <v>57</v>
      </c>
      <c r="F156" s="173" t="s">
        <v>58</v>
      </c>
      <c r="G156" s="173" t="s">
        <v>59</v>
      </c>
      <c r="H156" s="173"/>
      <c r="I156" s="173"/>
      <c r="J156" s="185" t="s">
        <v>60</v>
      </c>
    </row>
    <row r="157" spans="1:10" ht="47.25" x14ac:dyDescent="0.25">
      <c r="A157" s="174"/>
      <c r="B157" s="175"/>
      <c r="C157" s="173"/>
      <c r="D157" s="173"/>
      <c r="E157" s="175"/>
      <c r="F157" s="173"/>
      <c r="G157" s="79" t="s">
        <v>61</v>
      </c>
      <c r="H157" s="79" t="s">
        <v>62</v>
      </c>
      <c r="I157" s="79" t="s">
        <v>35</v>
      </c>
      <c r="J157" s="185"/>
    </row>
    <row r="158" spans="1:10" x14ac:dyDescent="0.25">
      <c r="A158" s="176">
        <v>1</v>
      </c>
      <c r="B158" s="166"/>
      <c r="C158" s="79">
        <v>2</v>
      </c>
      <c r="D158" s="79">
        <v>3</v>
      </c>
      <c r="E158" s="136">
        <v>4</v>
      </c>
      <c r="F158" s="79" t="s">
        <v>36</v>
      </c>
      <c r="G158" s="79">
        <v>6</v>
      </c>
      <c r="H158" s="79">
        <v>7</v>
      </c>
      <c r="I158" s="76" t="s">
        <v>37</v>
      </c>
      <c r="J158" s="77" t="s">
        <v>47</v>
      </c>
    </row>
    <row r="159" spans="1:10" ht="31.5" x14ac:dyDescent="0.25">
      <c r="A159" s="174" t="s">
        <v>105</v>
      </c>
      <c r="B159" s="175"/>
      <c r="C159" s="67" t="s">
        <v>110</v>
      </c>
      <c r="D159" s="300">
        <f>'[1]MIS Format X'!E8</f>
        <v>703</v>
      </c>
      <c r="E159" s="300">
        <f>'[1]MIS Format X'!F8</f>
        <v>410</v>
      </c>
      <c r="F159" s="300">
        <f>D159+E159</f>
        <v>1113</v>
      </c>
      <c r="G159" s="300">
        <f>'[1]MIS Format X'!H8</f>
        <v>453</v>
      </c>
      <c r="H159" s="300">
        <f>'[1]MIS Format X'!I8</f>
        <v>111</v>
      </c>
      <c r="I159" s="300">
        <f>G159+H159</f>
        <v>564</v>
      </c>
      <c r="J159" s="304">
        <f>F159-I159</f>
        <v>549</v>
      </c>
    </row>
    <row r="160" spans="1:10" x14ac:dyDescent="0.25">
      <c r="A160" s="174" t="s">
        <v>106</v>
      </c>
      <c r="B160" s="175"/>
      <c r="C160" s="67" t="s">
        <v>111</v>
      </c>
      <c r="D160" s="300">
        <f>'[1]MIS Format X'!E9</f>
        <v>16</v>
      </c>
      <c r="E160" s="300">
        <f>'[1]MIS Format X'!F9</f>
        <v>84</v>
      </c>
      <c r="F160" s="300">
        <f t="shared" ref="F160:F163" si="9">D160+E160</f>
        <v>100</v>
      </c>
      <c r="G160" s="300">
        <f>'[1]MIS Format X'!H9</f>
        <v>75</v>
      </c>
      <c r="H160" s="300">
        <f>'[1]MIS Format X'!I9</f>
        <v>12</v>
      </c>
      <c r="I160" s="300">
        <f t="shared" ref="I160:I163" si="10">G160+H160</f>
        <v>87</v>
      </c>
      <c r="J160" s="304">
        <f t="shared" ref="J160:J163" si="11">F160-I160</f>
        <v>13</v>
      </c>
    </row>
    <row r="161" spans="1:10" x14ac:dyDescent="0.25">
      <c r="A161" s="174" t="s">
        <v>107</v>
      </c>
      <c r="B161" s="175"/>
      <c r="C161" s="67" t="s">
        <v>75</v>
      </c>
      <c r="D161" s="300">
        <f>'[1]MIS Format X'!E10</f>
        <v>19</v>
      </c>
      <c r="E161" s="300">
        <f>'[1]MIS Format X'!F10</f>
        <v>72</v>
      </c>
      <c r="F161" s="300">
        <f t="shared" si="9"/>
        <v>91</v>
      </c>
      <c r="G161" s="300">
        <f>'[1]MIS Format X'!H10</f>
        <v>66</v>
      </c>
      <c r="H161" s="300">
        <f>'[1]MIS Format X'!I10</f>
        <v>0</v>
      </c>
      <c r="I161" s="300">
        <f t="shared" si="10"/>
        <v>66</v>
      </c>
      <c r="J161" s="304">
        <f t="shared" si="11"/>
        <v>25</v>
      </c>
    </row>
    <row r="162" spans="1:10" x14ac:dyDescent="0.25">
      <c r="A162" s="174" t="s">
        <v>108</v>
      </c>
      <c r="B162" s="175"/>
      <c r="C162" s="67" t="s">
        <v>112</v>
      </c>
      <c r="D162" s="300">
        <f>'[1]MIS Format X'!E11</f>
        <v>136</v>
      </c>
      <c r="E162" s="300">
        <f>'[1]MIS Format X'!F11</f>
        <v>1495</v>
      </c>
      <c r="F162" s="300">
        <f t="shared" si="9"/>
        <v>1631</v>
      </c>
      <c r="G162" s="300">
        <f>'[1]MIS Format X'!H11</f>
        <v>1246</v>
      </c>
      <c r="H162" s="300">
        <f>'[1]MIS Format X'!I11</f>
        <v>241</v>
      </c>
      <c r="I162" s="300">
        <f t="shared" si="10"/>
        <v>1487</v>
      </c>
      <c r="J162" s="304">
        <f t="shared" si="11"/>
        <v>144</v>
      </c>
    </row>
    <row r="163" spans="1:10" x14ac:dyDescent="0.25">
      <c r="A163" s="174" t="s">
        <v>109</v>
      </c>
      <c r="B163" s="175"/>
      <c r="C163" s="67" t="s">
        <v>111</v>
      </c>
      <c r="D163" s="300">
        <f>'[1]MIS Format X'!E12</f>
        <v>762</v>
      </c>
      <c r="E163" s="300">
        <f>'[1]MIS Format X'!F12</f>
        <v>4719</v>
      </c>
      <c r="F163" s="300">
        <f t="shared" si="9"/>
        <v>5481</v>
      </c>
      <c r="G163" s="300">
        <f>'[1]MIS Format X'!H12</f>
        <v>3517</v>
      </c>
      <c r="H163" s="300">
        <f>'[1]MIS Format X'!I12</f>
        <v>1316</v>
      </c>
      <c r="I163" s="300">
        <f t="shared" si="10"/>
        <v>4833</v>
      </c>
      <c r="J163" s="304">
        <f t="shared" si="11"/>
        <v>648</v>
      </c>
    </row>
    <row r="164" spans="1:10" ht="16.5" thickBot="1" x14ac:dyDescent="0.3">
      <c r="A164" s="187"/>
      <c r="B164" s="188"/>
      <c r="C164" s="85"/>
      <c r="D164" s="52"/>
      <c r="E164" s="85"/>
      <c r="F164" s="52"/>
      <c r="G164" s="52"/>
      <c r="H164" s="52"/>
      <c r="I164" s="52"/>
      <c r="J164" s="53"/>
    </row>
    <row r="165" spans="1:10" ht="16.5" thickBot="1" x14ac:dyDescent="0.3"/>
    <row r="166" spans="1:10" s="54" customFormat="1" x14ac:dyDescent="0.25">
      <c r="A166" s="143" t="s">
        <v>113</v>
      </c>
      <c r="B166" s="144"/>
      <c r="C166" s="144"/>
      <c r="D166" s="144"/>
      <c r="E166" s="144"/>
      <c r="F166" s="144"/>
      <c r="G166" s="144"/>
      <c r="H166" s="144"/>
      <c r="I166" s="144"/>
      <c r="J166" s="145"/>
    </row>
    <row r="167" spans="1:10" s="54" customFormat="1" x14ac:dyDescent="0.25">
      <c r="A167" s="168"/>
      <c r="B167" s="164"/>
      <c r="C167" s="164"/>
      <c r="D167" s="164"/>
      <c r="E167" s="164"/>
      <c r="F167" s="164"/>
      <c r="G167" s="164"/>
      <c r="H167" s="164"/>
      <c r="I167" s="164"/>
      <c r="J167" s="165"/>
    </row>
    <row r="168" spans="1:10" s="54" customFormat="1" x14ac:dyDescent="0.25">
      <c r="A168" s="149" t="s">
        <v>0</v>
      </c>
      <c r="B168" s="150"/>
      <c r="C168" s="159" t="s">
        <v>13</v>
      </c>
      <c r="D168" s="159"/>
      <c r="E168" s="159"/>
      <c r="F168" s="159"/>
      <c r="G168" s="159"/>
      <c r="H168" s="48"/>
      <c r="I168" s="48"/>
      <c r="J168" s="49"/>
    </row>
    <row r="169" spans="1:10" s="54" customFormat="1" x14ac:dyDescent="0.25">
      <c r="A169" s="149" t="s">
        <v>1</v>
      </c>
      <c r="B169" s="150"/>
      <c r="C169" s="50">
        <v>44531</v>
      </c>
      <c r="D169" s="48"/>
      <c r="E169" s="93"/>
      <c r="F169" s="48"/>
      <c r="G169" s="48"/>
      <c r="H169" s="48"/>
      <c r="I169" s="48"/>
      <c r="J169" s="49"/>
    </row>
    <row r="170" spans="1:10" s="54" customFormat="1" x14ac:dyDescent="0.25">
      <c r="A170" s="149" t="s">
        <v>2</v>
      </c>
      <c r="B170" s="150"/>
      <c r="C170" s="92">
        <v>2021</v>
      </c>
      <c r="D170" s="48"/>
      <c r="E170" s="93"/>
      <c r="F170" s="48"/>
      <c r="G170" s="48"/>
      <c r="H170" s="48"/>
      <c r="I170" s="48"/>
      <c r="J170" s="49"/>
    </row>
    <row r="171" spans="1:10" s="54" customFormat="1" x14ac:dyDescent="0.25">
      <c r="A171" s="51"/>
      <c r="B171" s="48"/>
      <c r="C171" s="48"/>
      <c r="D171" s="48"/>
      <c r="E171" s="93"/>
      <c r="F171" s="48"/>
      <c r="G171" s="48"/>
      <c r="H171" s="48"/>
      <c r="I171" s="48"/>
      <c r="J171" s="49"/>
    </row>
    <row r="172" spans="1:10" ht="54.75" customHeight="1" x14ac:dyDescent="0.25">
      <c r="A172" s="176" t="s">
        <v>114</v>
      </c>
      <c r="B172" s="166"/>
      <c r="C172" s="166" t="s">
        <v>115</v>
      </c>
      <c r="D172" s="166"/>
      <c r="E172" s="166" t="s">
        <v>116</v>
      </c>
      <c r="F172" s="166"/>
      <c r="G172" s="166" t="s">
        <v>126</v>
      </c>
      <c r="H172" s="166"/>
      <c r="I172" s="166" t="s">
        <v>118</v>
      </c>
      <c r="J172" s="167"/>
    </row>
    <row r="173" spans="1:10" x14ac:dyDescent="0.25">
      <c r="A173" s="181">
        <v>1</v>
      </c>
      <c r="B173" s="182"/>
      <c r="C173" s="182">
        <v>2</v>
      </c>
      <c r="D173" s="182"/>
      <c r="E173" s="182" t="s">
        <v>119</v>
      </c>
      <c r="F173" s="182"/>
      <c r="G173" s="182">
        <v>4</v>
      </c>
      <c r="H173" s="182"/>
      <c r="I173" s="182" t="s">
        <v>120</v>
      </c>
      <c r="J173" s="193"/>
    </row>
    <row r="174" spans="1:10" s="125" customFormat="1" x14ac:dyDescent="0.25">
      <c r="A174" s="191">
        <v>7812</v>
      </c>
      <c r="B174" s="190"/>
      <c r="C174" s="192">
        <v>10</v>
      </c>
      <c r="D174" s="192"/>
      <c r="E174" s="189">
        <f>A174+C174</f>
        <v>7822</v>
      </c>
      <c r="F174" s="190"/>
      <c r="G174" s="192">
        <v>1</v>
      </c>
      <c r="H174" s="192"/>
      <c r="I174" s="306">
        <f>(G174/E174)*100</f>
        <v>1.2784454103809769E-2</v>
      </c>
      <c r="J174" s="307"/>
    </row>
    <row r="175" spans="1:10" x14ac:dyDescent="0.25">
      <c r="A175" s="181"/>
      <c r="B175" s="182"/>
      <c r="C175" s="182"/>
      <c r="D175" s="182"/>
      <c r="E175" s="182"/>
      <c r="F175" s="182"/>
      <c r="G175" s="182"/>
      <c r="H175" s="182"/>
      <c r="I175" s="182"/>
      <c r="J175" s="193"/>
    </row>
    <row r="176" spans="1:10" x14ac:dyDescent="0.25">
      <c r="A176" s="181"/>
      <c r="B176" s="182"/>
      <c r="C176" s="182"/>
      <c r="D176" s="182"/>
      <c r="E176" s="182"/>
      <c r="F176" s="182"/>
      <c r="G176" s="182"/>
      <c r="H176" s="182"/>
      <c r="I176" s="182"/>
      <c r="J176" s="193"/>
    </row>
    <row r="177" spans="1:10" x14ac:dyDescent="0.25">
      <c r="A177" s="181"/>
      <c r="B177" s="182"/>
      <c r="C177" s="182"/>
      <c r="D177" s="182"/>
      <c r="E177" s="182"/>
      <c r="F177" s="182"/>
      <c r="G177" s="182"/>
      <c r="H177" s="182"/>
      <c r="I177" s="182"/>
      <c r="J177" s="193"/>
    </row>
    <row r="178" spans="1:10" x14ac:dyDescent="0.25">
      <c r="A178" s="55" t="s">
        <v>121</v>
      </c>
      <c r="B178" s="56" t="s">
        <v>122</v>
      </c>
      <c r="C178" s="56"/>
      <c r="D178" s="56"/>
      <c r="E178" s="82"/>
      <c r="F178" s="48"/>
      <c r="G178" s="48"/>
      <c r="H178" s="48"/>
      <c r="I178" s="48"/>
      <c r="J178" s="49"/>
    </row>
    <row r="179" spans="1:10" x14ac:dyDescent="0.25">
      <c r="A179" s="55"/>
      <c r="B179" s="86" t="s">
        <v>123</v>
      </c>
      <c r="C179" s="86"/>
      <c r="D179" s="86"/>
      <c r="E179" s="82"/>
      <c r="F179" s="48"/>
      <c r="G179" s="48"/>
      <c r="H179" s="48"/>
      <c r="I179" s="48"/>
      <c r="J179" s="49"/>
    </row>
    <row r="180" spans="1:10" ht="16.5" thickBot="1" x14ac:dyDescent="0.3">
      <c r="A180" s="87"/>
      <c r="B180" s="88" t="s">
        <v>124</v>
      </c>
      <c r="C180" s="88"/>
      <c r="D180" s="88"/>
      <c r="E180" s="83"/>
      <c r="F180" s="61"/>
      <c r="G180" s="61"/>
      <c r="H180" s="61"/>
      <c r="I180" s="61"/>
      <c r="J180" s="62"/>
    </row>
    <row r="182" spans="1:10" ht="16.5" thickBot="1" x14ac:dyDescent="0.3"/>
    <row r="183" spans="1:10" x14ac:dyDescent="0.25">
      <c r="A183" s="143" t="s">
        <v>132</v>
      </c>
      <c r="B183" s="144"/>
      <c r="C183" s="144"/>
      <c r="D183" s="144"/>
      <c r="E183" s="144"/>
      <c r="F183" s="144"/>
      <c r="G183" s="144"/>
      <c r="H183" s="144"/>
      <c r="I183" s="144"/>
      <c r="J183" s="145"/>
    </row>
    <row r="184" spans="1:10" x14ac:dyDescent="0.25">
      <c r="A184" s="168"/>
      <c r="B184" s="164"/>
      <c r="C184" s="164"/>
      <c r="D184" s="164"/>
      <c r="E184" s="164"/>
      <c r="F184" s="164"/>
      <c r="G184" s="164"/>
      <c r="H184" s="164"/>
      <c r="I184" s="164"/>
      <c r="J184" s="165"/>
    </row>
    <row r="185" spans="1:10" x14ac:dyDescent="0.25">
      <c r="A185" s="149" t="s">
        <v>0</v>
      </c>
      <c r="B185" s="150"/>
      <c r="C185" s="159" t="s">
        <v>13</v>
      </c>
      <c r="D185" s="159"/>
      <c r="E185" s="159"/>
      <c r="F185" s="159"/>
      <c r="G185" s="159"/>
      <c r="H185" s="48"/>
      <c r="I185" s="48"/>
      <c r="J185" s="49"/>
    </row>
    <row r="186" spans="1:10" x14ac:dyDescent="0.25">
      <c r="A186" s="149" t="s">
        <v>1</v>
      </c>
      <c r="B186" s="150"/>
      <c r="C186" s="50">
        <v>44531</v>
      </c>
      <c r="D186" s="48"/>
      <c r="E186" s="82"/>
      <c r="F186" s="48"/>
      <c r="G186" s="48"/>
      <c r="H186" s="48"/>
      <c r="I186" s="48"/>
      <c r="J186" s="49"/>
    </row>
    <row r="187" spans="1:10" x14ac:dyDescent="0.25">
      <c r="A187" s="149" t="s">
        <v>2</v>
      </c>
      <c r="B187" s="150"/>
      <c r="C187" s="78">
        <v>2021</v>
      </c>
      <c r="D187" s="48"/>
      <c r="E187" s="82"/>
      <c r="F187" s="48"/>
      <c r="G187" s="48"/>
      <c r="H187" s="48"/>
      <c r="I187" s="48"/>
      <c r="J187" s="49"/>
    </row>
    <row r="188" spans="1:10" x14ac:dyDescent="0.25">
      <c r="A188" s="51"/>
      <c r="B188" s="48"/>
      <c r="C188" s="48"/>
      <c r="D188" s="48"/>
      <c r="E188" s="82"/>
      <c r="F188" s="48"/>
      <c r="G188" s="48"/>
      <c r="H188" s="48"/>
      <c r="I188" s="48"/>
      <c r="J188" s="49"/>
    </row>
    <row r="189" spans="1:10" ht="53.25" customHeight="1" x14ac:dyDescent="0.25">
      <c r="A189" s="176" t="s">
        <v>127</v>
      </c>
      <c r="B189" s="166"/>
      <c r="C189" s="166" t="s">
        <v>128</v>
      </c>
      <c r="D189" s="166"/>
      <c r="E189" s="166" t="s">
        <v>129</v>
      </c>
      <c r="F189" s="166"/>
      <c r="G189" s="166" t="s">
        <v>130</v>
      </c>
      <c r="H189" s="166"/>
      <c r="I189" s="166" t="s">
        <v>131</v>
      </c>
      <c r="J189" s="167"/>
    </row>
    <row r="190" spans="1:10" x14ac:dyDescent="0.25">
      <c r="A190" s="181">
        <v>1</v>
      </c>
      <c r="B190" s="182"/>
      <c r="C190" s="182">
        <v>2</v>
      </c>
      <c r="D190" s="182"/>
      <c r="E190" s="182" t="s">
        <v>119</v>
      </c>
      <c r="F190" s="182"/>
      <c r="G190" s="182">
        <v>4</v>
      </c>
      <c r="H190" s="182"/>
      <c r="I190" s="182" t="s">
        <v>120</v>
      </c>
      <c r="J190" s="193"/>
    </row>
    <row r="191" spans="1:10" s="54" customFormat="1" x14ac:dyDescent="0.25">
      <c r="A191" s="181">
        <v>267</v>
      </c>
      <c r="B191" s="182"/>
      <c r="C191" s="182">
        <v>0</v>
      </c>
      <c r="D191" s="182"/>
      <c r="E191" s="182">
        <f>A191+C191</f>
        <v>267</v>
      </c>
      <c r="F191" s="182"/>
      <c r="G191" s="182">
        <v>0</v>
      </c>
      <c r="H191" s="182"/>
      <c r="I191" s="310">
        <f>(G191/E191)*100</f>
        <v>0</v>
      </c>
      <c r="J191" s="311"/>
    </row>
    <row r="192" spans="1:10" x14ac:dyDescent="0.25">
      <c r="A192" s="181"/>
      <c r="B192" s="182"/>
      <c r="C192" s="182"/>
      <c r="D192" s="182"/>
      <c r="E192" s="182"/>
      <c r="F192" s="182"/>
      <c r="G192" s="182"/>
      <c r="H192" s="182"/>
      <c r="I192" s="182"/>
      <c r="J192" s="193"/>
    </row>
    <row r="193" spans="1:10" x14ac:dyDescent="0.25">
      <c r="A193" s="181"/>
      <c r="B193" s="182"/>
      <c r="C193" s="182"/>
      <c r="D193" s="182"/>
      <c r="E193" s="182"/>
      <c r="F193" s="182"/>
      <c r="G193" s="182"/>
      <c r="H193" s="182"/>
      <c r="I193" s="182"/>
      <c r="J193" s="193"/>
    </row>
    <row r="194" spans="1:10" x14ac:dyDescent="0.25">
      <c r="A194" s="181"/>
      <c r="B194" s="182"/>
      <c r="C194" s="182"/>
      <c r="D194" s="182"/>
      <c r="E194" s="182"/>
      <c r="F194" s="182"/>
      <c r="G194" s="182"/>
      <c r="H194" s="182"/>
      <c r="I194" s="182"/>
      <c r="J194" s="193"/>
    </row>
    <row r="195" spans="1:10" x14ac:dyDescent="0.25">
      <c r="A195" s="55"/>
      <c r="B195" s="56"/>
      <c r="C195" s="56"/>
      <c r="D195" s="56"/>
      <c r="E195" s="82"/>
      <c r="F195" s="48"/>
      <c r="G195" s="48"/>
      <c r="H195" s="48"/>
      <c r="I195" s="48"/>
      <c r="J195" s="49"/>
    </row>
    <row r="196" spans="1:10" x14ac:dyDescent="0.25">
      <c r="A196" s="55"/>
      <c r="B196" s="86"/>
      <c r="C196" s="86"/>
      <c r="D196" s="86"/>
      <c r="E196" s="82"/>
      <c r="F196" s="48"/>
      <c r="G196" s="48"/>
      <c r="H196" s="48"/>
      <c r="I196" s="48"/>
      <c r="J196" s="49"/>
    </row>
    <row r="197" spans="1:10" ht="16.5" thickBot="1" x14ac:dyDescent="0.3">
      <c r="A197" s="87"/>
      <c r="B197" s="88"/>
      <c r="C197" s="88"/>
      <c r="D197" s="88"/>
      <c r="E197" s="83"/>
      <c r="F197" s="61"/>
      <c r="G197" s="61"/>
      <c r="H197" s="61"/>
      <c r="I197" s="61"/>
      <c r="J197" s="62"/>
    </row>
    <row r="199" spans="1:10" ht="16.5" thickBot="1" x14ac:dyDescent="0.3"/>
    <row r="200" spans="1:10" x14ac:dyDescent="0.25">
      <c r="A200" s="143" t="s">
        <v>133</v>
      </c>
      <c r="B200" s="144"/>
      <c r="C200" s="144"/>
      <c r="D200" s="144"/>
      <c r="E200" s="144"/>
      <c r="F200" s="144"/>
      <c r="G200" s="144"/>
      <c r="H200" s="144"/>
      <c r="I200" s="144"/>
      <c r="J200" s="145"/>
    </row>
    <row r="201" spans="1:10" x14ac:dyDescent="0.25">
      <c r="A201" s="168"/>
      <c r="B201" s="164"/>
      <c r="C201" s="164"/>
      <c r="D201" s="164"/>
      <c r="E201" s="164"/>
      <c r="F201" s="164"/>
      <c r="G201" s="164"/>
      <c r="H201" s="164"/>
      <c r="I201" s="164"/>
      <c r="J201" s="165"/>
    </row>
    <row r="202" spans="1:10" x14ac:dyDescent="0.25">
      <c r="A202" s="149" t="s">
        <v>0</v>
      </c>
      <c r="B202" s="150"/>
      <c r="C202" s="159" t="s">
        <v>13</v>
      </c>
      <c r="D202" s="159"/>
      <c r="E202" s="159"/>
      <c r="F202" s="159"/>
      <c r="G202" s="159"/>
      <c r="H202" s="48"/>
      <c r="I202" s="48"/>
      <c r="J202" s="49"/>
    </row>
    <row r="203" spans="1:10" x14ac:dyDescent="0.25">
      <c r="A203" s="149" t="s">
        <v>1</v>
      </c>
      <c r="B203" s="150"/>
      <c r="C203" s="50">
        <v>44531</v>
      </c>
      <c r="D203" s="48"/>
      <c r="E203" s="105"/>
      <c r="F203" s="48"/>
      <c r="G203" s="48"/>
      <c r="H203" s="48"/>
      <c r="I203" s="48"/>
      <c r="J203" s="49"/>
    </row>
    <row r="204" spans="1:10" x14ac:dyDescent="0.25">
      <c r="A204" s="149" t="s">
        <v>2</v>
      </c>
      <c r="B204" s="150"/>
      <c r="C204" s="102">
        <v>2021</v>
      </c>
      <c r="D204" s="48"/>
      <c r="E204" s="105"/>
      <c r="F204" s="48"/>
      <c r="G204" s="48"/>
      <c r="H204" s="48"/>
      <c r="I204" s="48"/>
      <c r="J204" s="49"/>
    </row>
    <row r="205" spans="1:10" x14ac:dyDescent="0.25">
      <c r="A205" s="51"/>
      <c r="B205" s="48"/>
      <c r="C205" s="48"/>
      <c r="D205" s="48"/>
      <c r="E205" s="105"/>
      <c r="F205" s="48"/>
      <c r="G205" s="48"/>
      <c r="H205" s="48"/>
      <c r="I205" s="48"/>
      <c r="J205" s="49"/>
    </row>
    <row r="206" spans="1:10" ht="47.25" x14ac:dyDescent="0.25">
      <c r="A206" s="104" t="s">
        <v>16</v>
      </c>
      <c r="B206" s="196" t="s">
        <v>134</v>
      </c>
      <c r="C206" s="197"/>
      <c r="D206" s="99" t="s">
        <v>135</v>
      </c>
      <c r="E206" s="166" t="s">
        <v>136</v>
      </c>
      <c r="F206" s="166"/>
      <c r="G206" s="166" t="s">
        <v>137</v>
      </c>
      <c r="H206" s="166"/>
      <c r="I206" s="166" t="s">
        <v>138</v>
      </c>
      <c r="J206" s="167"/>
    </row>
    <row r="207" spans="1:10" ht="47.25" x14ac:dyDescent="0.25">
      <c r="A207" s="95"/>
      <c r="B207" s="166"/>
      <c r="C207" s="166"/>
      <c r="D207" s="99"/>
      <c r="E207" s="166"/>
      <c r="F207" s="166"/>
      <c r="G207" s="99" t="s">
        <v>33</v>
      </c>
      <c r="H207" s="99" t="s">
        <v>34</v>
      </c>
      <c r="I207" s="166"/>
      <c r="J207" s="167"/>
    </row>
    <row r="208" spans="1:10" ht="31.5" customHeight="1" x14ac:dyDescent="0.25">
      <c r="A208" s="199" t="s">
        <v>139</v>
      </c>
      <c r="B208" s="200"/>
      <c r="C208" s="200"/>
      <c r="D208" s="200"/>
      <c r="E208" s="200"/>
      <c r="F208" s="200"/>
      <c r="G208" s="200"/>
      <c r="H208" s="200"/>
      <c r="I208" s="200"/>
      <c r="J208" s="201"/>
    </row>
    <row r="209" spans="1:10" ht="98.25" customHeight="1" x14ac:dyDescent="0.25">
      <c r="A209" s="103" t="s">
        <v>143</v>
      </c>
      <c r="B209" s="171" t="s">
        <v>38</v>
      </c>
      <c r="C209" s="171" t="s">
        <v>38</v>
      </c>
      <c r="D209" s="57"/>
      <c r="E209" s="202">
        <v>28431</v>
      </c>
      <c r="F209" s="203"/>
      <c r="G209" s="98">
        <v>28431</v>
      </c>
      <c r="H209" s="98">
        <v>0</v>
      </c>
      <c r="I209" s="194">
        <v>1</v>
      </c>
      <c r="J209" s="195"/>
    </row>
    <row r="210" spans="1:10" ht="81.75" customHeight="1" x14ac:dyDescent="0.25">
      <c r="A210" s="103" t="s">
        <v>144</v>
      </c>
      <c r="B210" s="171" t="s">
        <v>40</v>
      </c>
      <c r="C210" s="171" t="s">
        <v>40</v>
      </c>
      <c r="D210" s="57"/>
      <c r="E210" s="182">
        <v>570</v>
      </c>
      <c r="F210" s="182"/>
      <c r="G210" s="90">
        <v>570</v>
      </c>
      <c r="H210" s="98">
        <v>0</v>
      </c>
      <c r="I210" s="194">
        <v>1</v>
      </c>
      <c r="J210" s="195"/>
    </row>
    <row r="211" spans="1:10" ht="53.25" customHeight="1" x14ac:dyDescent="0.25">
      <c r="A211" s="103" t="s">
        <v>145</v>
      </c>
      <c r="B211" s="171" t="s">
        <v>41</v>
      </c>
      <c r="C211" s="171" t="s">
        <v>41</v>
      </c>
      <c r="D211" s="57"/>
      <c r="E211" s="182">
        <v>2</v>
      </c>
      <c r="F211" s="182"/>
      <c r="G211" s="98">
        <v>2</v>
      </c>
      <c r="H211" s="98">
        <v>0</v>
      </c>
      <c r="I211" s="194">
        <v>1</v>
      </c>
      <c r="J211" s="193"/>
    </row>
    <row r="212" spans="1:10" s="54" customFormat="1" ht="71.25" customHeight="1" x14ac:dyDescent="0.25">
      <c r="A212" s="103" t="s">
        <v>146</v>
      </c>
      <c r="B212" s="171" t="s">
        <v>140</v>
      </c>
      <c r="C212" s="198" t="s">
        <v>140</v>
      </c>
      <c r="D212" s="57"/>
      <c r="E212" s="182">
        <v>9385</v>
      </c>
      <c r="F212" s="182"/>
      <c r="G212" s="98">
        <v>9385</v>
      </c>
      <c r="H212" s="98">
        <v>0</v>
      </c>
      <c r="I212" s="194">
        <v>1</v>
      </c>
      <c r="J212" s="195"/>
    </row>
    <row r="213" spans="1:10" ht="21.75" customHeight="1" x14ac:dyDescent="0.25">
      <c r="A213" s="103" t="s">
        <v>147</v>
      </c>
      <c r="B213" s="171" t="s">
        <v>141</v>
      </c>
      <c r="C213" s="198" t="s">
        <v>141</v>
      </c>
      <c r="D213" s="57"/>
      <c r="E213" s="182">
        <v>657</v>
      </c>
      <c r="F213" s="182"/>
      <c r="G213" s="98">
        <v>657</v>
      </c>
      <c r="H213" s="98">
        <v>0</v>
      </c>
      <c r="I213" s="194">
        <v>1</v>
      </c>
      <c r="J213" s="195"/>
    </row>
    <row r="214" spans="1:10" ht="20.25" customHeight="1" x14ac:dyDescent="0.25">
      <c r="A214" s="103" t="s">
        <v>148</v>
      </c>
      <c r="B214" s="171" t="s">
        <v>149</v>
      </c>
      <c r="C214" s="198" t="s">
        <v>142</v>
      </c>
      <c r="D214" s="57"/>
      <c r="E214" s="182">
        <v>1773</v>
      </c>
      <c r="F214" s="182"/>
      <c r="G214" s="107">
        <v>1742</v>
      </c>
      <c r="H214" s="107">
        <v>31</v>
      </c>
      <c r="I214" s="204">
        <v>0.98250000000000004</v>
      </c>
      <c r="J214" s="193"/>
    </row>
    <row r="215" spans="1:10" ht="17.25" customHeight="1" x14ac:dyDescent="0.25">
      <c r="A215" s="58"/>
      <c r="B215" s="196" t="s">
        <v>150</v>
      </c>
      <c r="C215" s="200"/>
      <c r="D215" s="205"/>
      <c r="E215" s="205"/>
      <c r="F215" s="205"/>
      <c r="G215" s="205"/>
      <c r="H215" s="205"/>
      <c r="I215" s="205"/>
      <c r="J215" s="206"/>
    </row>
    <row r="216" spans="1:10" x14ac:dyDescent="0.25">
      <c r="A216" s="103">
        <v>2</v>
      </c>
      <c r="B216" s="171" t="s">
        <v>151</v>
      </c>
      <c r="C216" s="171"/>
      <c r="D216" s="57"/>
      <c r="E216" s="182" t="s">
        <v>213</v>
      </c>
      <c r="F216" s="182"/>
      <c r="G216" s="57"/>
      <c r="H216" s="57"/>
      <c r="I216" s="182"/>
      <c r="J216" s="193"/>
    </row>
    <row r="217" spans="1:10" x14ac:dyDescent="0.25">
      <c r="A217" s="103"/>
      <c r="B217" s="171" t="s">
        <v>152</v>
      </c>
      <c r="C217" s="171"/>
      <c r="D217" s="57"/>
      <c r="E217" s="182" t="s">
        <v>206</v>
      </c>
      <c r="F217" s="182"/>
      <c r="G217" s="57"/>
      <c r="H217" s="57"/>
      <c r="I217" s="204"/>
      <c r="J217" s="193"/>
    </row>
    <row r="218" spans="1:10" x14ac:dyDescent="0.25">
      <c r="A218" s="103">
        <v>3</v>
      </c>
      <c r="B218" s="171" t="s">
        <v>153</v>
      </c>
      <c r="C218" s="171"/>
      <c r="D218" s="57"/>
      <c r="E218" s="182">
        <v>696</v>
      </c>
      <c r="F218" s="182"/>
      <c r="G218" s="57">
        <v>696</v>
      </c>
      <c r="H218" s="57">
        <v>0</v>
      </c>
      <c r="I218" s="194">
        <v>1</v>
      </c>
      <c r="J218" s="195"/>
    </row>
    <row r="219" spans="1:10" ht="15.75" customHeight="1" x14ac:dyDescent="0.25">
      <c r="A219" s="103"/>
      <c r="B219" s="166" t="s">
        <v>154</v>
      </c>
      <c r="C219" s="166"/>
      <c r="D219" s="166"/>
      <c r="E219" s="166"/>
      <c r="F219" s="166"/>
      <c r="G219" s="166"/>
      <c r="H219" s="166"/>
      <c r="I219" s="166"/>
      <c r="J219" s="167"/>
    </row>
    <row r="220" spans="1:10" x14ac:dyDescent="0.25">
      <c r="A220" s="103">
        <v>4</v>
      </c>
      <c r="B220" s="171" t="s">
        <v>155</v>
      </c>
      <c r="C220" s="171"/>
      <c r="D220" s="57"/>
      <c r="E220" s="312">
        <v>0.19</v>
      </c>
      <c r="F220" s="312"/>
      <c r="G220" s="57"/>
      <c r="H220" s="57"/>
      <c r="I220" s="166"/>
      <c r="J220" s="167"/>
    </row>
    <row r="221" spans="1:10" x14ac:dyDescent="0.25">
      <c r="A221" s="59"/>
      <c r="B221" s="171" t="s">
        <v>156</v>
      </c>
      <c r="C221" s="171"/>
      <c r="D221" s="57"/>
      <c r="E221" s="312">
        <v>0.13</v>
      </c>
      <c r="F221" s="312"/>
      <c r="G221" s="57"/>
      <c r="H221" s="57"/>
      <c r="I221" s="166"/>
      <c r="J221" s="167"/>
    </row>
    <row r="222" spans="1:10" x14ac:dyDescent="0.25">
      <c r="A222" s="59"/>
      <c r="B222" s="171" t="s">
        <v>157</v>
      </c>
      <c r="C222" s="171"/>
      <c r="D222" s="57"/>
      <c r="E222" s="312">
        <f>E221/E220</f>
        <v>0.68421052631578949</v>
      </c>
      <c r="F222" s="312"/>
      <c r="G222" s="57"/>
      <c r="H222" s="57"/>
      <c r="I222" s="166"/>
      <c r="J222" s="167"/>
    </row>
    <row r="223" spans="1:10" x14ac:dyDescent="0.25">
      <c r="A223" s="58">
        <v>5</v>
      </c>
      <c r="B223" s="171" t="s">
        <v>158</v>
      </c>
      <c r="C223" s="171"/>
      <c r="D223" s="57"/>
      <c r="E223" s="182"/>
      <c r="F223" s="182"/>
      <c r="G223" s="57"/>
      <c r="H223" s="57"/>
      <c r="I223" s="182"/>
      <c r="J223" s="193"/>
    </row>
    <row r="224" spans="1:10" x14ac:dyDescent="0.25">
      <c r="A224" s="58">
        <v>6</v>
      </c>
      <c r="B224" s="171" t="s">
        <v>159</v>
      </c>
      <c r="C224" s="171"/>
      <c r="D224" s="57"/>
      <c r="E224" s="182"/>
      <c r="F224" s="182"/>
      <c r="G224" s="57"/>
      <c r="H224" s="57"/>
      <c r="I224" s="182"/>
      <c r="J224" s="193"/>
    </row>
    <row r="225" spans="1:10" x14ac:dyDescent="0.25">
      <c r="A225" s="58">
        <v>7</v>
      </c>
      <c r="B225" s="171" t="s">
        <v>160</v>
      </c>
      <c r="C225" s="171"/>
      <c r="D225" s="57"/>
      <c r="E225" s="182"/>
      <c r="F225" s="182"/>
      <c r="G225" s="57"/>
      <c r="H225" s="57"/>
      <c r="I225" s="182"/>
      <c r="J225" s="193"/>
    </row>
    <row r="226" spans="1:10" s="54" customFormat="1" ht="16.5" thickBot="1" x14ac:dyDescent="0.3">
      <c r="A226" s="60"/>
      <c r="B226" s="61"/>
      <c r="C226" s="61"/>
      <c r="D226" s="61"/>
      <c r="E226" s="106"/>
      <c r="F226" s="61"/>
      <c r="G226" s="61"/>
      <c r="H226" s="61"/>
      <c r="I226" s="61"/>
      <c r="J226" s="62"/>
    </row>
    <row r="227" spans="1:10" x14ac:dyDescent="0.25">
      <c r="A227" s="213" t="s">
        <v>207</v>
      </c>
      <c r="B227" s="214"/>
      <c r="C227" s="214"/>
      <c r="D227" s="214"/>
      <c r="E227" s="214"/>
      <c r="F227" s="214"/>
      <c r="G227" s="214"/>
      <c r="H227" s="214"/>
      <c r="I227" s="48"/>
      <c r="J227" s="49"/>
    </row>
    <row r="228" spans="1:10" ht="16.5" thickBot="1" x14ac:dyDescent="0.3">
      <c r="A228" s="51"/>
      <c r="B228" s="48"/>
      <c r="C228" s="48"/>
      <c r="D228" s="48"/>
      <c r="E228" s="105"/>
      <c r="F228" s="48"/>
      <c r="G228" s="48"/>
      <c r="H228" s="48"/>
      <c r="I228" s="48"/>
      <c r="J228" s="49"/>
    </row>
    <row r="229" spans="1:10" x14ac:dyDescent="0.25">
      <c r="A229" s="143" t="s">
        <v>161</v>
      </c>
      <c r="B229" s="144"/>
      <c r="C229" s="144"/>
      <c r="D229" s="144"/>
      <c r="E229" s="144"/>
      <c r="F229" s="144"/>
      <c r="G229" s="144"/>
      <c r="H229" s="144"/>
      <c r="I229" s="144"/>
      <c r="J229" s="145"/>
    </row>
    <row r="230" spans="1:10" x14ac:dyDescent="0.25">
      <c r="A230" s="168"/>
      <c r="B230" s="164"/>
      <c r="C230" s="164"/>
      <c r="D230" s="164"/>
      <c r="E230" s="164"/>
      <c r="F230" s="164"/>
      <c r="G230" s="164"/>
      <c r="H230" s="164"/>
      <c r="I230" s="164"/>
      <c r="J230" s="165"/>
    </row>
    <row r="231" spans="1:10" x14ac:dyDescent="0.25">
      <c r="A231" s="149" t="s">
        <v>0</v>
      </c>
      <c r="B231" s="150"/>
      <c r="C231" s="207" t="s">
        <v>13</v>
      </c>
      <c r="D231" s="207"/>
      <c r="E231" s="207"/>
      <c r="F231" s="207"/>
      <c r="G231" s="207"/>
      <c r="H231" s="48"/>
      <c r="I231" s="48"/>
      <c r="J231" s="49"/>
    </row>
    <row r="232" spans="1:10" x14ac:dyDescent="0.25">
      <c r="A232" s="149" t="s">
        <v>1</v>
      </c>
      <c r="B232" s="150"/>
      <c r="C232" s="50">
        <v>44531</v>
      </c>
      <c r="D232" s="89"/>
      <c r="E232" s="94"/>
      <c r="F232" s="89"/>
      <c r="G232" s="89"/>
      <c r="H232" s="48"/>
      <c r="I232" s="48"/>
      <c r="J232" s="49"/>
    </row>
    <row r="233" spans="1:10" x14ac:dyDescent="0.25">
      <c r="A233" s="149" t="s">
        <v>2</v>
      </c>
      <c r="B233" s="150"/>
      <c r="C233" s="138">
        <v>2021</v>
      </c>
      <c r="D233" s="89"/>
      <c r="E233" s="94"/>
      <c r="F233" s="89"/>
      <c r="G233" s="89"/>
      <c r="H233" s="48"/>
      <c r="I233" s="48"/>
      <c r="J233" s="49"/>
    </row>
    <row r="234" spans="1:10" x14ac:dyDescent="0.25">
      <c r="A234" s="51"/>
      <c r="B234" s="48"/>
      <c r="C234" s="48"/>
      <c r="D234" s="48"/>
      <c r="E234" s="105"/>
      <c r="F234" s="48"/>
      <c r="G234" s="48"/>
      <c r="H234" s="48"/>
      <c r="I234" s="48"/>
      <c r="J234" s="49"/>
    </row>
    <row r="235" spans="1:10" x14ac:dyDescent="0.25">
      <c r="A235" s="104" t="s">
        <v>16</v>
      </c>
      <c r="B235" s="166" t="s">
        <v>169</v>
      </c>
      <c r="C235" s="166"/>
      <c r="D235" s="166" t="s">
        <v>170</v>
      </c>
      <c r="E235" s="166"/>
      <c r="F235" s="172" t="s">
        <v>162</v>
      </c>
      <c r="G235" s="172"/>
      <c r="H235" s="172" t="s">
        <v>163</v>
      </c>
      <c r="I235" s="172"/>
      <c r="J235" s="208"/>
    </row>
    <row r="236" spans="1:10" ht="47.25" x14ac:dyDescent="0.25">
      <c r="A236" s="104"/>
      <c r="B236" s="209"/>
      <c r="C236" s="210"/>
      <c r="D236" s="209"/>
      <c r="E236" s="210"/>
      <c r="F236" s="99" t="s">
        <v>164</v>
      </c>
      <c r="G236" s="99" t="s">
        <v>165</v>
      </c>
      <c r="H236" s="99" t="s">
        <v>166</v>
      </c>
      <c r="I236" s="99" t="s">
        <v>167</v>
      </c>
      <c r="J236" s="101" t="s">
        <v>168</v>
      </c>
    </row>
    <row r="237" spans="1:10" ht="30" customHeight="1" x14ac:dyDescent="0.25">
      <c r="A237" s="104">
        <v>1</v>
      </c>
      <c r="B237" s="211" t="s">
        <v>171</v>
      </c>
      <c r="C237" s="212"/>
      <c r="D237" s="209"/>
      <c r="E237" s="210"/>
      <c r="F237" s="98"/>
      <c r="G237" s="98"/>
      <c r="H237" s="98"/>
      <c r="I237" s="98"/>
      <c r="J237" s="100"/>
    </row>
    <row r="238" spans="1:10" ht="64.5" customHeight="1" x14ac:dyDescent="0.25">
      <c r="A238" s="104" t="s">
        <v>143</v>
      </c>
      <c r="B238" s="211" t="s">
        <v>172</v>
      </c>
      <c r="C238" s="212" t="s">
        <v>172</v>
      </c>
      <c r="D238" s="215" t="s">
        <v>173</v>
      </c>
      <c r="E238" s="216"/>
      <c r="F238" s="98"/>
      <c r="G238" s="98"/>
      <c r="H238" s="98"/>
      <c r="I238" s="98"/>
      <c r="J238" s="100"/>
    </row>
    <row r="239" spans="1:10" x14ac:dyDescent="0.25">
      <c r="A239" s="104" t="s">
        <v>144</v>
      </c>
      <c r="B239" s="211" t="s">
        <v>174</v>
      </c>
      <c r="C239" s="212" t="s">
        <v>174</v>
      </c>
      <c r="D239" s="215" t="s">
        <v>175</v>
      </c>
      <c r="E239" s="216" t="s">
        <v>175</v>
      </c>
      <c r="F239" s="98"/>
      <c r="G239" s="98"/>
      <c r="H239" s="98"/>
      <c r="I239" s="98"/>
      <c r="J239" s="100"/>
    </row>
    <row r="240" spans="1:10" x14ac:dyDescent="0.25">
      <c r="A240" s="104" t="s">
        <v>145</v>
      </c>
      <c r="B240" s="211" t="s">
        <v>176</v>
      </c>
      <c r="C240" s="212" t="s">
        <v>176</v>
      </c>
      <c r="D240" s="215" t="s">
        <v>177</v>
      </c>
      <c r="E240" s="216" t="s">
        <v>177</v>
      </c>
      <c r="F240" s="98"/>
      <c r="G240" s="98"/>
      <c r="H240" s="98"/>
      <c r="I240" s="98"/>
      <c r="J240" s="100"/>
    </row>
    <row r="241" spans="1:10" x14ac:dyDescent="0.25">
      <c r="A241" s="104" t="s">
        <v>146</v>
      </c>
      <c r="B241" s="211" t="s">
        <v>178</v>
      </c>
      <c r="C241" s="212" t="s">
        <v>178</v>
      </c>
      <c r="D241" s="215" t="s">
        <v>179</v>
      </c>
      <c r="E241" s="216" t="s">
        <v>179</v>
      </c>
      <c r="F241" s="98"/>
      <c r="G241" s="98"/>
      <c r="H241" s="98"/>
      <c r="I241" s="98"/>
      <c r="J241" s="100"/>
    </row>
    <row r="242" spans="1:10" x14ac:dyDescent="0.25">
      <c r="A242" s="104" t="s">
        <v>147</v>
      </c>
      <c r="B242" s="211" t="s">
        <v>180</v>
      </c>
      <c r="C242" s="212" t="s">
        <v>180</v>
      </c>
      <c r="D242" s="215" t="s">
        <v>181</v>
      </c>
      <c r="E242" s="216" t="s">
        <v>181</v>
      </c>
      <c r="F242" s="98"/>
      <c r="G242" s="98"/>
      <c r="H242" s="98"/>
      <c r="I242" s="98"/>
      <c r="J242" s="100"/>
    </row>
    <row r="243" spans="1:10" x14ac:dyDescent="0.25">
      <c r="A243" s="104">
        <v>2</v>
      </c>
      <c r="B243" s="211" t="s">
        <v>93</v>
      </c>
      <c r="C243" s="212" t="s">
        <v>93</v>
      </c>
      <c r="D243" s="215" t="s">
        <v>182</v>
      </c>
      <c r="E243" s="216" t="s">
        <v>182</v>
      </c>
      <c r="F243" s="98"/>
      <c r="G243" s="98"/>
      <c r="H243" s="98"/>
      <c r="I243" s="98"/>
      <c r="J243" s="100"/>
    </row>
    <row r="244" spans="1:10" x14ac:dyDescent="0.25">
      <c r="A244" s="104">
        <v>3</v>
      </c>
      <c r="B244" s="211" t="s">
        <v>95</v>
      </c>
      <c r="C244" s="212" t="s">
        <v>95</v>
      </c>
      <c r="D244" s="215" t="s">
        <v>183</v>
      </c>
      <c r="E244" s="216" t="s">
        <v>183</v>
      </c>
      <c r="F244" s="98"/>
      <c r="G244" s="98"/>
      <c r="H244" s="98"/>
      <c r="I244" s="98"/>
      <c r="J244" s="100"/>
    </row>
    <row r="245" spans="1:10" x14ac:dyDescent="0.25">
      <c r="A245" s="104">
        <v>4</v>
      </c>
      <c r="B245" s="211" t="s">
        <v>184</v>
      </c>
      <c r="C245" s="212" t="s">
        <v>184</v>
      </c>
      <c r="D245" s="215" t="s">
        <v>185</v>
      </c>
      <c r="E245" s="216" t="s">
        <v>185</v>
      </c>
      <c r="F245" s="98"/>
      <c r="G245" s="98"/>
      <c r="H245" s="98"/>
      <c r="I245" s="98"/>
      <c r="J245" s="100"/>
    </row>
    <row r="246" spans="1:10" x14ac:dyDescent="0.25">
      <c r="A246" s="104">
        <v>5</v>
      </c>
      <c r="B246" s="211" t="s">
        <v>186</v>
      </c>
      <c r="C246" s="212" t="s">
        <v>186</v>
      </c>
      <c r="D246" s="215" t="s">
        <v>183</v>
      </c>
      <c r="E246" s="216" t="s">
        <v>183</v>
      </c>
      <c r="F246" s="98"/>
      <c r="G246" s="98"/>
      <c r="H246" s="98"/>
      <c r="I246" s="98"/>
      <c r="J246" s="100"/>
    </row>
    <row r="247" spans="1:10" x14ac:dyDescent="0.25">
      <c r="A247" s="104">
        <v>6</v>
      </c>
      <c r="B247" s="211" t="s">
        <v>187</v>
      </c>
      <c r="C247" s="212" t="s">
        <v>187</v>
      </c>
      <c r="D247" s="215" t="s">
        <v>188</v>
      </c>
      <c r="E247" s="216" t="s">
        <v>188</v>
      </c>
      <c r="F247" s="98"/>
      <c r="G247" s="98"/>
      <c r="H247" s="98"/>
      <c r="I247" s="98"/>
      <c r="J247" s="100"/>
    </row>
    <row r="248" spans="1:10" x14ac:dyDescent="0.25">
      <c r="A248" s="104">
        <v>7</v>
      </c>
      <c r="B248" s="211" t="s">
        <v>189</v>
      </c>
      <c r="C248" s="212" t="s">
        <v>189</v>
      </c>
      <c r="D248" s="215" t="s">
        <v>190</v>
      </c>
      <c r="E248" s="216" t="s">
        <v>190</v>
      </c>
      <c r="F248" s="98"/>
      <c r="G248" s="98"/>
      <c r="H248" s="98"/>
      <c r="I248" s="98"/>
      <c r="J248" s="100"/>
    </row>
    <row r="249" spans="1:10" x14ac:dyDescent="0.25">
      <c r="A249" s="104">
        <v>8</v>
      </c>
      <c r="B249" s="211" t="s">
        <v>191</v>
      </c>
      <c r="C249" s="212" t="s">
        <v>191</v>
      </c>
      <c r="D249" s="215" t="s">
        <v>192</v>
      </c>
      <c r="E249" s="216" t="s">
        <v>192</v>
      </c>
      <c r="F249" s="98"/>
      <c r="G249" s="98"/>
      <c r="H249" s="98"/>
      <c r="I249" s="98"/>
      <c r="J249" s="100"/>
    </row>
    <row r="250" spans="1:10" x14ac:dyDescent="0.25">
      <c r="A250" s="104">
        <v>9</v>
      </c>
      <c r="B250" s="211" t="s">
        <v>193</v>
      </c>
      <c r="C250" s="212" t="s">
        <v>193</v>
      </c>
      <c r="D250" s="209"/>
      <c r="E250" s="210"/>
      <c r="F250" s="98"/>
      <c r="G250" s="98"/>
      <c r="H250" s="98"/>
      <c r="I250" s="98"/>
      <c r="J250" s="100"/>
    </row>
    <row r="251" spans="1:10" x14ac:dyDescent="0.25">
      <c r="A251" s="104">
        <v>10</v>
      </c>
      <c r="B251" s="211" t="s">
        <v>194</v>
      </c>
      <c r="C251" s="212" t="s">
        <v>194</v>
      </c>
      <c r="D251" s="209"/>
      <c r="E251" s="210"/>
      <c r="F251" s="98"/>
      <c r="G251" s="98"/>
      <c r="H251" s="98"/>
      <c r="I251" s="98"/>
      <c r="J251" s="100"/>
    </row>
    <row r="252" spans="1:10" x14ac:dyDescent="0.25">
      <c r="A252" s="104">
        <v>11</v>
      </c>
      <c r="B252" s="211" t="s">
        <v>35</v>
      </c>
      <c r="C252" s="212" t="s">
        <v>35</v>
      </c>
      <c r="D252" s="209"/>
      <c r="E252" s="210"/>
      <c r="F252" s="98"/>
      <c r="G252" s="98"/>
      <c r="H252" s="98"/>
      <c r="I252" s="98"/>
      <c r="J252" s="100"/>
    </row>
    <row r="253" spans="1:10" ht="16.5" thickBot="1" x14ac:dyDescent="0.3">
      <c r="A253" s="60"/>
      <c r="B253" s="61"/>
      <c r="C253" s="61"/>
      <c r="D253" s="61"/>
      <c r="E253" s="106"/>
      <c r="F253" s="61"/>
      <c r="G253" s="61"/>
      <c r="H253" s="61"/>
      <c r="I253" s="61"/>
      <c r="J253" s="62"/>
    </row>
    <row r="254" spans="1:10" ht="16.5" thickBot="1" x14ac:dyDescent="0.3">
      <c r="A254" s="60"/>
      <c r="B254" s="61"/>
      <c r="C254" s="61"/>
      <c r="D254" s="61"/>
      <c r="E254" s="106"/>
      <c r="F254" s="61"/>
      <c r="G254" s="61"/>
      <c r="H254" s="61"/>
      <c r="I254" s="61"/>
      <c r="J254" s="62"/>
    </row>
    <row r="255" spans="1:10" ht="16.5" thickBot="1" x14ac:dyDescent="0.3"/>
    <row r="256" spans="1:10" x14ac:dyDescent="0.25">
      <c r="A256" s="143" t="s">
        <v>195</v>
      </c>
      <c r="B256" s="144"/>
      <c r="C256" s="144"/>
      <c r="D256" s="144"/>
      <c r="E256" s="144"/>
      <c r="F256" s="144"/>
      <c r="G256" s="144"/>
      <c r="H256" s="144"/>
      <c r="I256" s="144"/>
      <c r="J256" s="145"/>
    </row>
    <row r="257" spans="1:10" x14ac:dyDescent="0.25">
      <c r="A257" s="168"/>
      <c r="B257" s="164"/>
      <c r="C257" s="164"/>
      <c r="D257" s="164"/>
      <c r="E257" s="164"/>
      <c r="F257" s="164"/>
      <c r="G257" s="164"/>
      <c r="H257" s="164"/>
      <c r="I257" s="164"/>
      <c r="J257" s="165"/>
    </row>
    <row r="258" spans="1:10" x14ac:dyDescent="0.25">
      <c r="A258" s="149" t="s">
        <v>0</v>
      </c>
      <c r="B258" s="150"/>
      <c r="C258" s="207" t="s">
        <v>13</v>
      </c>
      <c r="D258" s="207"/>
      <c r="E258" s="207"/>
      <c r="F258" s="207"/>
      <c r="G258" s="207"/>
      <c r="H258" s="48"/>
      <c r="I258" s="48"/>
      <c r="J258" s="49"/>
    </row>
    <row r="259" spans="1:10" x14ac:dyDescent="0.25">
      <c r="A259" s="149" t="s">
        <v>1</v>
      </c>
      <c r="B259" s="150"/>
      <c r="C259" s="50">
        <v>44531</v>
      </c>
      <c r="D259" s="89"/>
      <c r="E259" s="75"/>
      <c r="F259" s="89"/>
      <c r="G259" s="89"/>
      <c r="H259" s="48"/>
      <c r="I259" s="48"/>
      <c r="J259" s="49"/>
    </row>
    <row r="260" spans="1:10" x14ac:dyDescent="0.25">
      <c r="A260" s="149" t="s">
        <v>2</v>
      </c>
      <c r="B260" s="150"/>
      <c r="C260" s="138">
        <v>2021</v>
      </c>
      <c r="D260" s="89"/>
      <c r="E260" s="75"/>
      <c r="F260" s="89"/>
      <c r="G260" s="89"/>
      <c r="H260" s="48"/>
      <c r="I260" s="48"/>
      <c r="J260" s="49"/>
    </row>
    <row r="261" spans="1:10" x14ac:dyDescent="0.25">
      <c r="A261" s="51"/>
      <c r="B261" s="48"/>
      <c r="C261" s="48"/>
      <c r="D261" s="48"/>
      <c r="E261" s="82"/>
      <c r="F261" s="48"/>
      <c r="G261" s="48"/>
      <c r="H261" s="48"/>
      <c r="I261" s="48"/>
      <c r="J261" s="49"/>
    </row>
    <row r="262" spans="1:10" ht="31.5" customHeight="1" x14ac:dyDescent="0.25">
      <c r="A262" s="161" t="s">
        <v>196</v>
      </c>
      <c r="B262" s="153"/>
      <c r="C262" s="153" t="s">
        <v>197</v>
      </c>
      <c r="D262" s="153"/>
      <c r="E262" s="153" t="s">
        <v>198</v>
      </c>
      <c r="F262" s="153"/>
      <c r="G262" s="153" t="s">
        <v>199</v>
      </c>
      <c r="H262" s="153"/>
      <c r="I262" s="153" t="s">
        <v>200</v>
      </c>
      <c r="J262" s="154"/>
    </row>
    <row r="263" spans="1:10" x14ac:dyDescent="0.25">
      <c r="A263" s="218">
        <v>67</v>
      </c>
      <c r="B263" s="203"/>
      <c r="C263" s="202">
        <v>101</v>
      </c>
      <c r="D263" s="203"/>
      <c r="E263" s="202">
        <v>2</v>
      </c>
      <c r="F263" s="203"/>
      <c r="G263" s="202">
        <v>1</v>
      </c>
      <c r="H263" s="203"/>
      <c r="I263" s="202">
        <v>4</v>
      </c>
      <c r="J263" s="217"/>
    </row>
    <row r="264" spans="1:10" x14ac:dyDescent="0.25">
      <c r="A264" s="218"/>
      <c r="B264" s="203"/>
      <c r="C264" s="202"/>
      <c r="D264" s="203"/>
      <c r="E264" s="202"/>
      <c r="F264" s="203"/>
      <c r="G264" s="202"/>
      <c r="H264" s="203"/>
      <c r="I264" s="202"/>
      <c r="J264" s="217"/>
    </row>
    <row r="265" spans="1:10" ht="16.5" thickBot="1" x14ac:dyDescent="0.3">
      <c r="A265" s="60"/>
      <c r="B265" s="61"/>
      <c r="C265" s="61"/>
      <c r="D265" s="61"/>
      <c r="E265" s="83"/>
      <c r="F265" s="61"/>
      <c r="G265" s="61"/>
      <c r="H265" s="61"/>
      <c r="I265" s="61"/>
      <c r="J265" s="62"/>
    </row>
    <row r="266" spans="1:10" ht="16.5" thickBot="1" x14ac:dyDescent="0.3"/>
    <row r="267" spans="1:10" x14ac:dyDescent="0.25">
      <c r="A267" s="143" t="s">
        <v>201</v>
      </c>
      <c r="B267" s="144"/>
      <c r="C267" s="144"/>
      <c r="D267" s="144"/>
      <c r="E267" s="144"/>
      <c r="F267" s="144"/>
      <c r="G267" s="144"/>
      <c r="H267" s="144"/>
      <c r="I267" s="144"/>
      <c r="J267" s="145"/>
    </row>
    <row r="268" spans="1:10" x14ac:dyDescent="0.25">
      <c r="A268" s="168"/>
      <c r="B268" s="164"/>
      <c r="C268" s="164"/>
      <c r="D268" s="164"/>
      <c r="E268" s="164"/>
      <c r="F268" s="164"/>
      <c r="G268" s="164"/>
      <c r="H268" s="164"/>
      <c r="I268" s="164"/>
      <c r="J268" s="165"/>
    </row>
    <row r="269" spans="1:10" x14ac:dyDescent="0.25">
      <c r="A269" s="149" t="s">
        <v>0</v>
      </c>
      <c r="B269" s="150"/>
      <c r="C269" s="207" t="s">
        <v>13</v>
      </c>
      <c r="D269" s="207"/>
      <c r="E269" s="207"/>
      <c r="F269" s="207"/>
      <c r="G269" s="207"/>
      <c r="H269" s="48"/>
      <c r="I269" s="48"/>
      <c r="J269" s="49"/>
    </row>
    <row r="270" spans="1:10" x14ac:dyDescent="0.25">
      <c r="A270" s="149" t="s">
        <v>1</v>
      </c>
      <c r="B270" s="150"/>
      <c r="C270" s="50">
        <v>44531</v>
      </c>
      <c r="D270" s="89"/>
      <c r="E270" s="75"/>
      <c r="F270" s="89"/>
      <c r="G270" s="89"/>
      <c r="H270" s="48"/>
      <c r="I270" s="48"/>
      <c r="J270" s="49"/>
    </row>
    <row r="271" spans="1:10" x14ac:dyDescent="0.25">
      <c r="A271" s="149" t="s">
        <v>2</v>
      </c>
      <c r="B271" s="150"/>
      <c r="C271" s="138">
        <v>2021</v>
      </c>
      <c r="D271" s="89"/>
      <c r="E271" s="75"/>
      <c r="F271" s="89"/>
      <c r="G271" s="89"/>
      <c r="H271" s="48"/>
      <c r="I271" s="48"/>
      <c r="J271" s="49"/>
    </row>
    <row r="272" spans="1:10" x14ac:dyDescent="0.25">
      <c r="A272" s="51"/>
      <c r="B272" s="48"/>
      <c r="C272" s="48"/>
      <c r="D272" s="48"/>
      <c r="E272" s="82"/>
      <c r="F272" s="48"/>
      <c r="G272" s="48"/>
      <c r="H272" s="48"/>
      <c r="I272" s="48"/>
      <c r="J272" s="49"/>
    </row>
    <row r="273" spans="1:10" ht="30" customHeight="1" x14ac:dyDescent="0.25">
      <c r="A273" s="161" t="s">
        <v>196</v>
      </c>
      <c r="B273" s="153"/>
      <c r="C273" s="153" t="s">
        <v>202</v>
      </c>
      <c r="D273" s="153"/>
      <c r="E273" s="153" t="s">
        <v>203</v>
      </c>
      <c r="F273" s="153"/>
      <c r="G273" s="153" t="s">
        <v>204</v>
      </c>
      <c r="H273" s="153"/>
      <c r="I273" s="153" t="s">
        <v>205</v>
      </c>
      <c r="J273" s="153"/>
    </row>
    <row r="274" spans="1:10" x14ac:dyDescent="0.25">
      <c r="A274" s="218">
        <v>1721</v>
      </c>
      <c r="B274" s="203"/>
      <c r="C274" s="202">
        <v>1054</v>
      </c>
      <c r="D274" s="203"/>
      <c r="E274" s="202">
        <v>1</v>
      </c>
      <c r="F274" s="203"/>
      <c r="G274" s="202">
        <v>1</v>
      </c>
      <c r="H274" s="203"/>
      <c r="I274" s="202">
        <v>0</v>
      </c>
      <c r="J274" s="217"/>
    </row>
    <row r="275" spans="1:10" x14ac:dyDescent="0.25">
      <c r="A275" s="218"/>
      <c r="B275" s="203"/>
      <c r="C275" s="202"/>
      <c r="D275" s="203"/>
      <c r="E275" s="202"/>
      <c r="F275" s="203"/>
      <c r="G275" s="202"/>
      <c r="H275" s="203"/>
      <c r="I275" s="202"/>
      <c r="J275" s="217"/>
    </row>
    <row r="276" spans="1:10" ht="16.5" thickBot="1" x14ac:dyDescent="0.3">
      <c r="A276" s="60"/>
      <c r="B276" s="61"/>
      <c r="C276" s="61"/>
      <c r="D276" s="61"/>
      <c r="E276" s="83"/>
      <c r="F276" s="61"/>
      <c r="G276" s="61"/>
      <c r="H276" s="61"/>
      <c r="I276" s="61"/>
      <c r="J276" s="62"/>
    </row>
  </sheetData>
  <mergeCells count="407">
    <mergeCell ref="A274:B274"/>
    <mergeCell ref="C274:D274"/>
    <mergeCell ref="E274:F274"/>
    <mergeCell ref="G274:H274"/>
    <mergeCell ref="I274:J274"/>
    <mergeCell ref="A275:B275"/>
    <mergeCell ref="C275:D275"/>
    <mergeCell ref="E275:F275"/>
    <mergeCell ref="G275:H275"/>
    <mergeCell ref="I275:J275"/>
    <mergeCell ref="A268:J268"/>
    <mergeCell ref="A269:B269"/>
    <mergeCell ref="C269:G269"/>
    <mergeCell ref="A270:B270"/>
    <mergeCell ref="A271:B271"/>
    <mergeCell ref="A273:B273"/>
    <mergeCell ref="C273:D273"/>
    <mergeCell ref="E273:F273"/>
    <mergeCell ref="G273:H273"/>
    <mergeCell ref="I273:J273"/>
    <mergeCell ref="I264:J264"/>
    <mergeCell ref="A264:B264"/>
    <mergeCell ref="C264:D264"/>
    <mergeCell ref="E264:F264"/>
    <mergeCell ref="G264:H264"/>
    <mergeCell ref="A267:J267"/>
    <mergeCell ref="G262:H262"/>
    <mergeCell ref="I262:J262"/>
    <mergeCell ref="A263:B263"/>
    <mergeCell ref="C263:D263"/>
    <mergeCell ref="E263:F263"/>
    <mergeCell ref="G263:H263"/>
    <mergeCell ref="I263:J263"/>
    <mergeCell ref="A256:J256"/>
    <mergeCell ref="A257:J257"/>
    <mergeCell ref="A258:B258"/>
    <mergeCell ref="C258:G258"/>
    <mergeCell ref="A259:B259"/>
    <mergeCell ref="A260:B260"/>
    <mergeCell ref="A262:B262"/>
    <mergeCell ref="C262:D262"/>
    <mergeCell ref="E262:F262"/>
    <mergeCell ref="D250:E250"/>
    <mergeCell ref="D251:E251"/>
    <mergeCell ref="D252:E252"/>
    <mergeCell ref="D244:E244"/>
    <mergeCell ref="D245:E245"/>
    <mergeCell ref="D246:E246"/>
    <mergeCell ref="D247:E247"/>
    <mergeCell ref="D248:E248"/>
    <mergeCell ref="D249:E249"/>
    <mergeCell ref="B250:C250"/>
    <mergeCell ref="B251:C251"/>
    <mergeCell ref="B252:C252"/>
    <mergeCell ref="B244:C244"/>
    <mergeCell ref="B245:C245"/>
    <mergeCell ref="B246:C246"/>
    <mergeCell ref="B247:C247"/>
    <mergeCell ref="B248:C248"/>
    <mergeCell ref="B249:C249"/>
    <mergeCell ref="D238:E238"/>
    <mergeCell ref="D239:E239"/>
    <mergeCell ref="D240:E240"/>
    <mergeCell ref="B238:C238"/>
    <mergeCell ref="B239:C239"/>
    <mergeCell ref="B240:C240"/>
    <mergeCell ref="D241:E241"/>
    <mergeCell ref="D242:E242"/>
    <mergeCell ref="D243:E243"/>
    <mergeCell ref="B241:C241"/>
    <mergeCell ref="B242:C242"/>
    <mergeCell ref="B243:C243"/>
    <mergeCell ref="E225:F225"/>
    <mergeCell ref="B235:C235"/>
    <mergeCell ref="F235:G235"/>
    <mergeCell ref="H235:J235"/>
    <mergeCell ref="B236:C236"/>
    <mergeCell ref="I224:J224"/>
    <mergeCell ref="I225:J225"/>
    <mergeCell ref="B237:C237"/>
    <mergeCell ref="D236:E236"/>
    <mergeCell ref="D237:E237"/>
    <mergeCell ref="A232:B232"/>
    <mergeCell ref="A233:B233"/>
    <mergeCell ref="D235:E235"/>
    <mergeCell ref="A227:H227"/>
    <mergeCell ref="E214:F214"/>
    <mergeCell ref="A229:J229"/>
    <mergeCell ref="A230:J230"/>
    <mergeCell ref="A231:B231"/>
    <mergeCell ref="C231:G231"/>
    <mergeCell ref="I216:J216"/>
    <mergeCell ref="I217:J217"/>
    <mergeCell ref="I218:J218"/>
    <mergeCell ref="I220:J220"/>
    <mergeCell ref="I221:J221"/>
    <mergeCell ref="I222:J222"/>
    <mergeCell ref="E216:F216"/>
    <mergeCell ref="E217:F217"/>
    <mergeCell ref="E218:F218"/>
    <mergeCell ref="E220:F220"/>
    <mergeCell ref="E221:F221"/>
    <mergeCell ref="E222:F222"/>
    <mergeCell ref="B222:C222"/>
    <mergeCell ref="B223:C223"/>
    <mergeCell ref="B219:J219"/>
    <mergeCell ref="B224:C224"/>
    <mergeCell ref="B225:C225"/>
    <mergeCell ref="E223:F223"/>
    <mergeCell ref="E224:F224"/>
    <mergeCell ref="B210:C210"/>
    <mergeCell ref="B211:C211"/>
    <mergeCell ref="B212:C212"/>
    <mergeCell ref="A208:J208"/>
    <mergeCell ref="E207:F207"/>
    <mergeCell ref="E209:F209"/>
    <mergeCell ref="I223:J223"/>
    <mergeCell ref="B216:C216"/>
    <mergeCell ref="B217:C217"/>
    <mergeCell ref="B218:C218"/>
    <mergeCell ref="B220:C220"/>
    <mergeCell ref="B221:C221"/>
    <mergeCell ref="I210:J210"/>
    <mergeCell ref="I211:J211"/>
    <mergeCell ref="I212:J212"/>
    <mergeCell ref="I213:J213"/>
    <mergeCell ref="I214:J214"/>
    <mergeCell ref="B215:J215"/>
    <mergeCell ref="B213:C213"/>
    <mergeCell ref="B214:C214"/>
    <mergeCell ref="E210:F210"/>
    <mergeCell ref="E211:F211"/>
    <mergeCell ref="E212:F212"/>
    <mergeCell ref="E213:F213"/>
    <mergeCell ref="I206:J206"/>
    <mergeCell ref="I207:J207"/>
    <mergeCell ref="I209:J209"/>
    <mergeCell ref="A201:J201"/>
    <mergeCell ref="A202:B202"/>
    <mergeCell ref="C202:G202"/>
    <mergeCell ref="A203:B203"/>
    <mergeCell ref="A204:B204"/>
    <mergeCell ref="B206:C206"/>
    <mergeCell ref="E206:F206"/>
    <mergeCell ref="G206:H206"/>
    <mergeCell ref="B207:C207"/>
    <mergeCell ref="B209:C209"/>
    <mergeCell ref="A194:B194"/>
    <mergeCell ref="C194:D194"/>
    <mergeCell ref="E194:F194"/>
    <mergeCell ref="G194:H194"/>
    <mergeCell ref="I194:J194"/>
    <mergeCell ref="A200:J200"/>
    <mergeCell ref="A192:B192"/>
    <mergeCell ref="C192:D192"/>
    <mergeCell ref="E192:F192"/>
    <mergeCell ref="G192:H192"/>
    <mergeCell ref="I192:J192"/>
    <mergeCell ref="A193:B193"/>
    <mergeCell ref="C193:D193"/>
    <mergeCell ref="E193:F193"/>
    <mergeCell ref="G193:H193"/>
    <mergeCell ref="I193:J193"/>
    <mergeCell ref="A190:B190"/>
    <mergeCell ref="C190:D190"/>
    <mergeCell ref="E190:F190"/>
    <mergeCell ref="G190:H190"/>
    <mergeCell ref="I190:J190"/>
    <mergeCell ref="A191:B191"/>
    <mergeCell ref="C191:D191"/>
    <mergeCell ref="E191:F191"/>
    <mergeCell ref="G191:H191"/>
    <mergeCell ref="I191:J191"/>
    <mergeCell ref="A187:B187"/>
    <mergeCell ref="A189:B189"/>
    <mergeCell ref="C189:D189"/>
    <mergeCell ref="E189:F189"/>
    <mergeCell ref="G189:H189"/>
    <mergeCell ref="I189:J189"/>
    <mergeCell ref="I176:J176"/>
    <mergeCell ref="A183:J183"/>
    <mergeCell ref="A184:J184"/>
    <mergeCell ref="A185:B185"/>
    <mergeCell ref="C185:G185"/>
    <mergeCell ref="A186:B186"/>
    <mergeCell ref="C177:D177"/>
    <mergeCell ref="G173:H173"/>
    <mergeCell ref="G174:H174"/>
    <mergeCell ref="G175:H175"/>
    <mergeCell ref="G176:H176"/>
    <mergeCell ref="G177:H177"/>
    <mergeCell ref="I172:J172"/>
    <mergeCell ref="I173:J173"/>
    <mergeCell ref="I174:J174"/>
    <mergeCell ref="I175:J175"/>
    <mergeCell ref="I177:J177"/>
    <mergeCell ref="E173:F173"/>
    <mergeCell ref="E174:F174"/>
    <mergeCell ref="E175:F175"/>
    <mergeCell ref="E176:F176"/>
    <mergeCell ref="E177:F177"/>
    <mergeCell ref="A173:B173"/>
    <mergeCell ref="A174:B174"/>
    <mergeCell ref="A175:B175"/>
    <mergeCell ref="A176:B176"/>
    <mergeCell ref="A177:B177"/>
    <mergeCell ref="C173:D173"/>
    <mergeCell ref="C174:D174"/>
    <mergeCell ref="C175:D175"/>
    <mergeCell ref="C176:D176"/>
    <mergeCell ref="A167:J167"/>
    <mergeCell ref="A168:B168"/>
    <mergeCell ref="C168:G168"/>
    <mergeCell ref="A169:B169"/>
    <mergeCell ref="A170:B170"/>
    <mergeCell ref="A172:B172"/>
    <mergeCell ref="G172:H172"/>
    <mergeCell ref="A161:B161"/>
    <mergeCell ref="A162:B162"/>
    <mergeCell ref="A163:B163"/>
    <mergeCell ref="A164:B164"/>
    <mergeCell ref="A166:J166"/>
    <mergeCell ref="E172:F172"/>
    <mergeCell ref="C172:D172"/>
    <mergeCell ref="F156:F157"/>
    <mergeCell ref="G156:I156"/>
    <mergeCell ref="J156:J157"/>
    <mergeCell ref="A158:B158"/>
    <mergeCell ref="A159:B159"/>
    <mergeCell ref="A160:B160"/>
    <mergeCell ref="A153:B153"/>
    <mergeCell ref="A154:B154"/>
    <mergeCell ref="A156:B157"/>
    <mergeCell ref="C156:C157"/>
    <mergeCell ref="D156:D157"/>
    <mergeCell ref="E156:E157"/>
    <mergeCell ref="A148:B148"/>
    <mergeCell ref="A150:J150"/>
    <mergeCell ref="A151:J151"/>
    <mergeCell ref="A152:B152"/>
    <mergeCell ref="C152:G152"/>
    <mergeCell ref="A142:B142"/>
    <mergeCell ref="A143:B143"/>
    <mergeCell ref="A144:B144"/>
    <mergeCell ref="A145:B145"/>
    <mergeCell ref="A146:B146"/>
    <mergeCell ref="A147:B147"/>
    <mergeCell ref="D139:D140"/>
    <mergeCell ref="E139:E140"/>
    <mergeCell ref="F139:F140"/>
    <mergeCell ref="G139:I139"/>
    <mergeCell ref="J139:J140"/>
    <mergeCell ref="A141:B141"/>
    <mergeCell ref="A136:B136"/>
    <mergeCell ref="A137:B137"/>
    <mergeCell ref="A133:J133"/>
    <mergeCell ref="A134:J134"/>
    <mergeCell ref="A135:B135"/>
    <mergeCell ref="C135:G135"/>
    <mergeCell ref="A139:B140"/>
    <mergeCell ref="C139:C140"/>
    <mergeCell ref="G125:I125"/>
    <mergeCell ref="J125:J126"/>
    <mergeCell ref="A127:B127"/>
    <mergeCell ref="A128:B128"/>
    <mergeCell ref="A129:B129"/>
    <mergeCell ref="A123:B123"/>
    <mergeCell ref="A125:B126"/>
    <mergeCell ref="C125:C126"/>
    <mergeCell ref="D125:D126"/>
    <mergeCell ref="E125:E126"/>
    <mergeCell ref="F125:F126"/>
    <mergeCell ref="A115:B115"/>
    <mergeCell ref="A119:J119"/>
    <mergeCell ref="A120:J120"/>
    <mergeCell ref="A121:B121"/>
    <mergeCell ref="C121:G121"/>
    <mergeCell ref="A122:B122"/>
    <mergeCell ref="A109:B109"/>
    <mergeCell ref="A110:B110"/>
    <mergeCell ref="A111:B111"/>
    <mergeCell ref="A112:B112"/>
    <mergeCell ref="A113:B113"/>
    <mergeCell ref="A114:B114"/>
    <mergeCell ref="D106:D107"/>
    <mergeCell ref="E106:E107"/>
    <mergeCell ref="F106:F107"/>
    <mergeCell ref="G106:I106"/>
    <mergeCell ref="J106:J107"/>
    <mergeCell ref="A108:B108"/>
    <mergeCell ref="A103:B103"/>
    <mergeCell ref="A104:B104"/>
    <mergeCell ref="A95:B95"/>
    <mergeCell ref="A96:B96"/>
    <mergeCell ref="A106:B107"/>
    <mergeCell ref="C106:C107"/>
    <mergeCell ref="A92:B92"/>
    <mergeCell ref="A93:B93"/>
    <mergeCell ref="A94:B94"/>
    <mergeCell ref="A100:J100"/>
    <mergeCell ref="A101:J101"/>
    <mergeCell ref="A102:B102"/>
    <mergeCell ref="C102:G102"/>
    <mergeCell ref="F90:F91"/>
    <mergeCell ref="G90:I90"/>
    <mergeCell ref="J90:J91"/>
    <mergeCell ref="A90:B91"/>
    <mergeCell ref="A88:B88"/>
    <mergeCell ref="C90:C91"/>
    <mergeCell ref="D90:D91"/>
    <mergeCell ref="E90:E91"/>
    <mergeCell ref="A81:B81"/>
    <mergeCell ref="A84:J84"/>
    <mergeCell ref="A85:J85"/>
    <mergeCell ref="A86:B86"/>
    <mergeCell ref="C86:G86"/>
    <mergeCell ref="A87:B87"/>
    <mergeCell ref="A76:B76"/>
    <mergeCell ref="A77:B77"/>
    <mergeCell ref="A78:B78"/>
    <mergeCell ref="A79:B79"/>
    <mergeCell ref="A80:B80"/>
    <mergeCell ref="J74:J75"/>
    <mergeCell ref="C80:C81"/>
    <mergeCell ref="E74:E75"/>
    <mergeCell ref="F74:F75"/>
    <mergeCell ref="G74:I74"/>
    <mergeCell ref="A71:B71"/>
    <mergeCell ref="A72:B72"/>
    <mergeCell ref="C74:C75"/>
    <mergeCell ref="D74:D75"/>
    <mergeCell ref="A74:B75"/>
    <mergeCell ref="J59:J61"/>
    <mergeCell ref="A59:B61"/>
    <mergeCell ref="A63:B63"/>
    <mergeCell ref="A64:B64"/>
    <mergeCell ref="A65:B65"/>
    <mergeCell ref="A66:B66"/>
    <mergeCell ref="A62:B62"/>
    <mergeCell ref="C59:C61"/>
    <mergeCell ref="D59:D61"/>
    <mergeCell ref="E59:E61"/>
    <mergeCell ref="F59:F61"/>
    <mergeCell ref="G59:I60"/>
    <mergeCell ref="A68:J68"/>
    <mergeCell ref="A69:J69"/>
    <mergeCell ref="A70:B70"/>
    <mergeCell ref="C70:G70"/>
    <mergeCell ref="A58:B58"/>
    <mergeCell ref="A52:B52"/>
    <mergeCell ref="A54:J54"/>
    <mergeCell ref="A55:J55"/>
    <mergeCell ref="A56:B56"/>
    <mergeCell ref="C56:G56"/>
    <mergeCell ref="A57:B57"/>
    <mergeCell ref="J44:J45"/>
    <mergeCell ref="A47:B47"/>
    <mergeCell ref="A48:B48"/>
    <mergeCell ref="A49:B49"/>
    <mergeCell ref="A50:B50"/>
    <mergeCell ref="A51:B51"/>
    <mergeCell ref="A44:B45"/>
    <mergeCell ref="A46:B46"/>
    <mergeCell ref="D44:D45"/>
    <mergeCell ref="E44:E45"/>
    <mergeCell ref="F44:F45"/>
    <mergeCell ref="G44:I44"/>
    <mergeCell ref="A42:B42"/>
    <mergeCell ref="A43:B43"/>
    <mergeCell ref="C44:C45"/>
    <mergeCell ref="G29:G33"/>
    <mergeCell ref="H29:H33"/>
    <mergeCell ref="I29:I33"/>
    <mergeCell ref="J29:J33"/>
    <mergeCell ref="A40:J40"/>
    <mergeCell ref="A27:B27"/>
    <mergeCell ref="A28:B28"/>
    <mergeCell ref="A29:A33"/>
    <mergeCell ref="B29:B33"/>
    <mergeCell ref="C29:C33"/>
    <mergeCell ref="D29:D33"/>
    <mergeCell ref="E29:E33"/>
    <mergeCell ref="F29:F33"/>
    <mergeCell ref="A41:B41"/>
    <mergeCell ref="C41:G41"/>
    <mergeCell ref="A24:J24"/>
    <mergeCell ref="A25:J25"/>
    <mergeCell ref="A8:B8"/>
    <mergeCell ref="C8:E8"/>
    <mergeCell ref="F8:G8"/>
    <mergeCell ref="H8:J8"/>
    <mergeCell ref="A19:B19"/>
    <mergeCell ref="G19:J20"/>
    <mergeCell ref="A26:B26"/>
    <mergeCell ref="C26:G26"/>
    <mergeCell ref="A2:J2"/>
    <mergeCell ref="A3:J3"/>
    <mergeCell ref="A4:B4"/>
    <mergeCell ref="A5:B5"/>
    <mergeCell ref="A6:B6"/>
    <mergeCell ref="A7:E7"/>
    <mergeCell ref="F7:G7"/>
    <mergeCell ref="H7:J7"/>
    <mergeCell ref="A21:B21"/>
    <mergeCell ref="G21:J21"/>
    <mergeCell ref="C4:G4"/>
    <mergeCell ref="A20:F20"/>
  </mergeCells>
  <pageMargins left="0.39370078740157483" right="0.27559055118110237" top="0.19685039370078741" bottom="0.15748031496062992" header="0.19685039370078741" footer="0.15748031496062992"/>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J22"/>
  <sheetViews>
    <sheetView zoomScale="90" zoomScaleNormal="90" workbookViewId="0">
      <selection activeCell="G11" sqref="G11"/>
    </sheetView>
  </sheetViews>
  <sheetFormatPr defaultRowHeight="15" x14ac:dyDescent="0.25"/>
  <cols>
    <col min="1" max="10" width="9.42578125" style="5" customWidth="1"/>
    <col min="11" max="16384" width="9.140625" style="5"/>
  </cols>
  <sheetData>
    <row r="2" spans="1:10" ht="18" x14ac:dyDescent="0.25">
      <c r="A2" s="220" t="s">
        <v>14</v>
      </c>
      <c r="B2" s="220"/>
      <c r="C2" s="220"/>
      <c r="D2" s="220"/>
      <c r="E2" s="220"/>
      <c r="F2" s="220"/>
      <c r="G2" s="220"/>
      <c r="H2" s="220"/>
      <c r="I2" s="220"/>
      <c r="J2" s="220"/>
    </row>
    <row r="3" spans="1:10" x14ac:dyDescent="0.25">
      <c r="A3" s="221"/>
      <c r="B3" s="221"/>
      <c r="C3" s="221"/>
      <c r="D3" s="221"/>
      <c r="E3" s="221"/>
      <c r="F3" s="221"/>
      <c r="G3" s="221"/>
      <c r="H3" s="221"/>
      <c r="I3" s="221"/>
      <c r="J3" s="221"/>
    </row>
    <row r="4" spans="1:10" x14ac:dyDescent="0.25">
      <c r="A4" s="219" t="s">
        <v>0</v>
      </c>
      <c r="B4" s="219"/>
      <c r="C4" s="222" t="s">
        <v>13</v>
      </c>
      <c r="D4" s="222"/>
      <c r="E4" s="222"/>
      <c r="F4" s="222"/>
      <c r="G4" s="222"/>
    </row>
    <row r="5" spans="1:10" x14ac:dyDescent="0.25">
      <c r="A5" s="219" t="s">
        <v>1</v>
      </c>
      <c r="B5" s="219"/>
      <c r="C5" s="2">
        <v>44531</v>
      </c>
    </row>
    <row r="6" spans="1:10" x14ac:dyDescent="0.25">
      <c r="A6" s="219" t="s">
        <v>2</v>
      </c>
      <c r="B6" s="219"/>
      <c r="C6" s="1">
        <v>2021</v>
      </c>
    </row>
    <row r="8" spans="1:10" ht="15.75" x14ac:dyDescent="0.25">
      <c r="A8" s="223" t="s">
        <v>3</v>
      </c>
      <c r="B8" s="223"/>
      <c r="C8" s="223"/>
      <c r="D8" s="223"/>
      <c r="E8" s="223"/>
      <c r="F8" s="224" t="s">
        <v>4</v>
      </c>
      <c r="G8" s="224"/>
      <c r="H8" s="224" t="s">
        <v>4</v>
      </c>
      <c r="I8" s="224"/>
      <c r="J8" s="224"/>
    </row>
    <row r="9" spans="1:10" ht="15.75" x14ac:dyDescent="0.25">
      <c r="A9" s="224" t="s">
        <v>5</v>
      </c>
      <c r="B9" s="224"/>
      <c r="C9" s="224" t="s">
        <v>6</v>
      </c>
      <c r="D9" s="224"/>
      <c r="E9" s="224"/>
      <c r="F9" s="224" t="s">
        <v>5</v>
      </c>
      <c r="G9" s="224"/>
      <c r="H9" s="224" t="s">
        <v>6</v>
      </c>
      <c r="I9" s="224"/>
      <c r="J9" s="224"/>
    </row>
    <row r="10" spans="1:10" ht="15.75" x14ac:dyDescent="0.25">
      <c r="A10" s="6" t="s">
        <v>7</v>
      </c>
      <c r="B10" s="6" t="s">
        <v>8</v>
      </c>
      <c r="C10" s="6" t="s">
        <v>7</v>
      </c>
      <c r="D10" s="6" t="s">
        <v>9</v>
      </c>
      <c r="E10" s="6" t="s">
        <v>8</v>
      </c>
      <c r="F10" s="6" t="s">
        <v>7</v>
      </c>
      <c r="G10" s="6" t="s">
        <v>8</v>
      </c>
      <c r="H10" s="6" t="s">
        <v>7</v>
      </c>
      <c r="I10" s="6" t="s">
        <v>9</v>
      </c>
      <c r="J10" s="6" t="s">
        <v>8</v>
      </c>
    </row>
    <row r="11" spans="1:10" x14ac:dyDescent="0.25">
      <c r="A11" s="7">
        <f>Sheet1!A10</f>
        <v>0</v>
      </c>
      <c r="B11" s="7">
        <f>Sheet1!B10</f>
        <v>0</v>
      </c>
      <c r="C11" s="47">
        <f>Sheet1!C10</f>
        <v>0</v>
      </c>
      <c r="D11" s="47">
        <f>Sheet1!D10</f>
        <v>0</v>
      </c>
      <c r="E11" s="47">
        <f>Sheet1!E10</f>
        <v>1</v>
      </c>
      <c r="F11" s="47">
        <f>Sheet1!F10</f>
        <v>3</v>
      </c>
      <c r="G11" s="47">
        <f>Sheet1!G10</f>
        <v>4</v>
      </c>
      <c r="H11" s="47">
        <f>Sheet1!H10</f>
        <v>9</v>
      </c>
      <c r="I11" s="47">
        <f>Sheet1!I10</f>
        <v>1</v>
      </c>
      <c r="J11" s="47">
        <f>Sheet1!J10</f>
        <v>8</v>
      </c>
    </row>
    <row r="12" spans="1:10" x14ac:dyDescent="0.25">
      <c r="A12" s="7">
        <f>Sheet1!A11</f>
        <v>0</v>
      </c>
      <c r="B12" s="7">
        <f>Sheet1!B11</f>
        <v>0</v>
      </c>
      <c r="C12" s="7">
        <f>Sheet1!C11</f>
        <v>0</v>
      </c>
      <c r="D12" s="7">
        <f>Sheet1!D11</f>
        <v>0</v>
      </c>
      <c r="E12" s="7">
        <f>Sheet1!E11</f>
        <v>0</v>
      </c>
      <c r="F12" s="7">
        <f>Sheet1!F11</f>
        <v>0</v>
      </c>
      <c r="G12" s="7">
        <f>Sheet1!G11</f>
        <v>0</v>
      </c>
      <c r="H12" s="7">
        <f>Sheet1!H11</f>
        <v>0</v>
      </c>
      <c r="I12" s="7">
        <f>Sheet1!I11</f>
        <v>0</v>
      </c>
      <c r="J12" s="7">
        <f>Sheet1!J11</f>
        <v>0</v>
      </c>
    </row>
    <row r="13" spans="1:10" x14ac:dyDescent="0.25">
      <c r="A13" s="7">
        <f>Sheet1!A12</f>
        <v>0</v>
      </c>
      <c r="B13" s="7">
        <f>Sheet1!B12</f>
        <v>0</v>
      </c>
      <c r="C13" s="7">
        <f>Sheet1!C12</f>
        <v>0</v>
      </c>
      <c r="D13" s="7">
        <f>Sheet1!D12</f>
        <v>0</v>
      </c>
      <c r="E13" s="7">
        <f>Sheet1!E12</f>
        <v>0</v>
      </c>
      <c r="F13" s="7">
        <f>Sheet1!F12</f>
        <v>0</v>
      </c>
      <c r="G13" s="7">
        <f>Sheet1!G12</f>
        <v>0</v>
      </c>
      <c r="H13" s="7">
        <f>Sheet1!H12</f>
        <v>0</v>
      </c>
      <c r="I13" s="7">
        <f>Sheet1!I12</f>
        <v>0</v>
      </c>
      <c r="J13" s="7">
        <f>Sheet1!J12</f>
        <v>0</v>
      </c>
    </row>
    <row r="14" spans="1:10" x14ac:dyDescent="0.25">
      <c r="A14" s="7">
        <f>Sheet1!A13</f>
        <v>0</v>
      </c>
      <c r="B14" s="7">
        <f>Sheet1!B13</f>
        <v>0</v>
      </c>
      <c r="C14" s="7">
        <f>Sheet1!C13</f>
        <v>0</v>
      </c>
      <c r="D14" s="7">
        <f>Sheet1!D13</f>
        <v>0</v>
      </c>
      <c r="E14" s="7">
        <f>Sheet1!E13</f>
        <v>0</v>
      </c>
      <c r="F14" s="7">
        <f>Sheet1!F13</f>
        <v>0</v>
      </c>
      <c r="G14" s="7">
        <f>Sheet1!G13</f>
        <v>0</v>
      </c>
      <c r="H14" s="7">
        <f>Sheet1!H13</f>
        <v>0</v>
      </c>
      <c r="I14" s="7">
        <f>Sheet1!I13</f>
        <v>0</v>
      </c>
      <c r="J14" s="7">
        <f>Sheet1!J13</f>
        <v>0</v>
      </c>
    </row>
    <row r="15" spans="1:10" x14ac:dyDescent="0.25">
      <c r="A15" s="7">
        <f>Sheet1!A14</f>
        <v>0</v>
      </c>
      <c r="B15" s="7">
        <f>Sheet1!B14</f>
        <v>0</v>
      </c>
      <c r="C15" s="7">
        <f>Sheet1!C14</f>
        <v>0</v>
      </c>
      <c r="D15" s="7">
        <f>Sheet1!D14</f>
        <v>0</v>
      </c>
      <c r="E15" s="7">
        <f>Sheet1!E14</f>
        <v>0</v>
      </c>
      <c r="F15" s="7">
        <f>Sheet1!F14</f>
        <v>0</v>
      </c>
      <c r="G15" s="7">
        <f>Sheet1!G14</f>
        <v>0</v>
      </c>
      <c r="H15" s="7">
        <f>Sheet1!H14</f>
        <v>0</v>
      </c>
      <c r="I15" s="7">
        <f>Sheet1!I14</f>
        <v>0</v>
      </c>
      <c r="J15" s="7">
        <f>Sheet1!J14</f>
        <v>0</v>
      </c>
    </row>
    <row r="16" spans="1:10" x14ac:dyDescent="0.25">
      <c r="A16" s="7">
        <f>Sheet1!A15</f>
        <v>0</v>
      </c>
      <c r="B16" s="7">
        <f>Sheet1!B15</f>
        <v>0</v>
      </c>
      <c r="C16" s="7">
        <f>Sheet1!C15</f>
        <v>0</v>
      </c>
      <c r="D16" s="7">
        <f>Sheet1!D15</f>
        <v>0</v>
      </c>
      <c r="E16" s="7">
        <f>Sheet1!E15</f>
        <v>0</v>
      </c>
      <c r="F16" s="7">
        <f>Sheet1!F15</f>
        <v>0</v>
      </c>
      <c r="G16" s="7">
        <f>Sheet1!G15</f>
        <v>0</v>
      </c>
      <c r="H16" s="7">
        <f>Sheet1!H15</f>
        <v>0</v>
      </c>
      <c r="I16" s="7">
        <f>Sheet1!I15</f>
        <v>0</v>
      </c>
      <c r="J16" s="7">
        <f>Sheet1!J15</f>
        <v>0</v>
      </c>
    </row>
    <row r="17" spans="1:10" x14ac:dyDescent="0.25">
      <c r="A17" s="7">
        <f>Sheet1!A16</f>
        <v>0</v>
      </c>
      <c r="B17" s="7">
        <f>Sheet1!B16</f>
        <v>0</v>
      </c>
      <c r="C17" s="7">
        <f>Sheet1!C16</f>
        <v>0</v>
      </c>
      <c r="D17" s="7">
        <f>Sheet1!D16</f>
        <v>0</v>
      </c>
      <c r="E17" s="7">
        <f>Sheet1!E16</f>
        <v>0</v>
      </c>
      <c r="F17" s="7">
        <f>Sheet1!F16</f>
        <v>0</v>
      </c>
      <c r="G17" s="7">
        <f>Sheet1!G16</f>
        <v>0</v>
      </c>
      <c r="H17" s="7">
        <f>Sheet1!H16</f>
        <v>0</v>
      </c>
      <c r="I17" s="7">
        <f>Sheet1!I16</f>
        <v>0</v>
      </c>
      <c r="J17" s="7">
        <f>Sheet1!J16</f>
        <v>0</v>
      </c>
    </row>
    <row r="18" spans="1:10" x14ac:dyDescent="0.25">
      <c r="A18" s="7">
        <f>Sheet1!A17</f>
        <v>0</v>
      </c>
      <c r="B18" s="7">
        <f>Sheet1!B17</f>
        <v>0</v>
      </c>
      <c r="C18" s="7">
        <f>Sheet1!C17</f>
        <v>0</v>
      </c>
      <c r="D18" s="7">
        <f>Sheet1!D17</f>
        <v>0</v>
      </c>
      <c r="E18" s="7">
        <f>Sheet1!E17</f>
        <v>0</v>
      </c>
      <c r="F18" s="7">
        <f>Sheet1!F17</f>
        <v>0</v>
      </c>
      <c r="G18" s="7">
        <f>Sheet1!G17</f>
        <v>0</v>
      </c>
      <c r="H18" s="7">
        <f>Sheet1!H17</f>
        <v>0</v>
      </c>
      <c r="I18" s="7">
        <f>Sheet1!I17</f>
        <v>0</v>
      </c>
      <c r="J18" s="7">
        <f>Sheet1!J17</f>
        <v>0</v>
      </c>
    </row>
    <row r="20" spans="1:10" ht="15.75" x14ac:dyDescent="0.25">
      <c r="A20" s="225" t="s">
        <v>10</v>
      </c>
      <c r="B20" s="225"/>
      <c r="G20" s="221"/>
      <c r="H20" s="221"/>
      <c r="I20" s="221"/>
      <c r="J20" s="221"/>
    </row>
    <row r="21" spans="1:10" ht="15.75" x14ac:dyDescent="0.25">
      <c r="A21" s="226" t="s">
        <v>11</v>
      </c>
      <c r="B21" s="226"/>
      <c r="C21" s="226"/>
      <c r="D21" s="226"/>
      <c r="E21" s="226"/>
      <c r="F21" s="226"/>
      <c r="G21" s="221"/>
      <c r="H21" s="221"/>
      <c r="I21" s="221"/>
      <c r="J21" s="221"/>
    </row>
    <row r="22" spans="1:10" ht="15.75" x14ac:dyDescent="0.25">
      <c r="A22" s="225" t="s">
        <v>12</v>
      </c>
      <c r="B22" s="225"/>
      <c r="G22" s="227"/>
      <c r="H22" s="227"/>
      <c r="I22" s="227"/>
      <c r="J22" s="227"/>
    </row>
  </sheetData>
  <mergeCells count="18">
    <mergeCell ref="A20:B20"/>
    <mergeCell ref="G20:J21"/>
    <mergeCell ref="A21:F21"/>
    <mergeCell ref="A22:B22"/>
    <mergeCell ref="G22:J22"/>
    <mergeCell ref="A8:E8"/>
    <mergeCell ref="F8:G8"/>
    <mergeCell ref="H8:J8"/>
    <mergeCell ref="A9:B9"/>
    <mergeCell ref="C9:E9"/>
    <mergeCell ref="F9:G9"/>
    <mergeCell ref="H9:J9"/>
    <mergeCell ref="A6:B6"/>
    <mergeCell ref="A2:J2"/>
    <mergeCell ref="A3:J3"/>
    <mergeCell ref="A4:B4"/>
    <mergeCell ref="C4:G4"/>
    <mergeCell ref="A5:B5"/>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J15"/>
  <sheetViews>
    <sheetView zoomScale="70" zoomScaleNormal="70" workbookViewId="0">
      <selection activeCell="B12" sqref="B12"/>
    </sheetView>
  </sheetViews>
  <sheetFormatPr defaultRowHeight="15" x14ac:dyDescent="0.25"/>
  <cols>
    <col min="1" max="4" width="16.28515625" style="5" customWidth="1"/>
    <col min="5" max="5" width="65.85546875" style="5" customWidth="1"/>
    <col min="6" max="10" width="16.28515625" style="5" customWidth="1"/>
    <col min="11" max="16384" width="9.140625" style="5"/>
  </cols>
  <sheetData>
    <row r="2" spans="1:10" ht="18" x14ac:dyDescent="0.25">
      <c r="A2" s="220" t="s">
        <v>15</v>
      </c>
      <c r="B2" s="220"/>
      <c r="C2" s="220"/>
      <c r="D2" s="220"/>
      <c r="E2" s="220"/>
      <c r="F2" s="220"/>
      <c r="G2" s="220"/>
      <c r="H2" s="220"/>
      <c r="I2" s="220"/>
      <c r="J2" s="220"/>
    </row>
    <row r="3" spans="1:10" x14ac:dyDescent="0.25">
      <c r="A3" s="221"/>
      <c r="B3" s="221"/>
      <c r="C3" s="221"/>
      <c r="D3" s="221"/>
      <c r="E3" s="221"/>
      <c r="F3" s="221"/>
      <c r="G3" s="221"/>
      <c r="H3" s="221"/>
      <c r="I3" s="221"/>
      <c r="J3" s="221"/>
    </row>
    <row r="4" spans="1:10" x14ac:dyDescent="0.25">
      <c r="A4" s="219" t="s">
        <v>0</v>
      </c>
      <c r="B4" s="219"/>
      <c r="C4" s="222" t="s">
        <v>13</v>
      </c>
      <c r="D4" s="222"/>
      <c r="E4" s="222"/>
      <c r="F4" s="222"/>
      <c r="G4" s="222"/>
    </row>
    <row r="5" spans="1:10" x14ac:dyDescent="0.25">
      <c r="A5" s="219" t="s">
        <v>1</v>
      </c>
      <c r="B5" s="219"/>
      <c r="C5" s="2">
        <v>44531</v>
      </c>
    </row>
    <row r="6" spans="1:10" x14ac:dyDescent="0.25">
      <c r="A6" s="219" t="s">
        <v>2</v>
      </c>
      <c r="B6" s="219"/>
      <c r="C6" s="1">
        <v>2021</v>
      </c>
    </row>
    <row r="7" spans="1:10" x14ac:dyDescent="0.25">
      <c r="A7" s="228" t="s">
        <v>16</v>
      </c>
      <c r="B7" s="224" t="s">
        <v>17</v>
      </c>
      <c r="C7" s="224" t="s">
        <v>18</v>
      </c>
      <c r="D7" s="224" t="s">
        <v>19</v>
      </c>
      <c r="E7" s="224" t="s">
        <v>20</v>
      </c>
      <c r="F7" s="224" t="s">
        <v>21</v>
      </c>
      <c r="G7" s="224" t="s">
        <v>22</v>
      </c>
      <c r="H7" s="224" t="s">
        <v>23</v>
      </c>
      <c r="I7" s="224" t="s">
        <v>24</v>
      </c>
      <c r="J7" s="224" t="s">
        <v>25</v>
      </c>
    </row>
    <row r="8" spans="1:10" x14ac:dyDescent="0.25">
      <c r="A8" s="228"/>
      <c r="B8" s="224"/>
      <c r="C8" s="224"/>
      <c r="D8" s="224"/>
      <c r="E8" s="224"/>
      <c r="F8" s="224"/>
      <c r="G8" s="224"/>
      <c r="H8" s="224"/>
      <c r="I8" s="224"/>
      <c r="J8" s="224"/>
    </row>
    <row r="9" spans="1:10" x14ac:dyDescent="0.25">
      <c r="A9" s="228"/>
      <c r="B9" s="224"/>
      <c r="C9" s="224"/>
      <c r="D9" s="224"/>
      <c r="E9" s="224"/>
      <c r="F9" s="224"/>
      <c r="G9" s="224"/>
      <c r="H9" s="224"/>
      <c r="I9" s="224"/>
      <c r="J9" s="224"/>
    </row>
    <row r="10" spans="1:10" x14ac:dyDescent="0.25">
      <c r="A10" s="228"/>
      <c r="B10" s="224"/>
      <c r="C10" s="224"/>
      <c r="D10" s="224"/>
      <c r="E10" s="224"/>
      <c r="F10" s="224"/>
      <c r="G10" s="224"/>
      <c r="H10" s="224"/>
      <c r="I10" s="224"/>
      <c r="J10" s="224"/>
    </row>
    <row r="11" spans="1:10" ht="12" customHeight="1" x14ac:dyDescent="0.25">
      <c r="A11" s="228"/>
      <c r="B11" s="224"/>
      <c r="C11" s="224"/>
      <c r="D11" s="224"/>
      <c r="E11" s="224"/>
      <c r="F11" s="224"/>
      <c r="G11" s="224"/>
      <c r="H11" s="224"/>
      <c r="I11" s="224"/>
      <c r="J11" s="224"/>
    </row>
    <row r="12" spans="1:10" ht="277.5" customHeight="1" x14ac:dyDescent="0.25">
      <c r="A12" s="4">
        <f>Sheet1!A34</f>
        <v>1</v>
      </c>
      <c r="B12" s="4" t="str">
        <f>Sheet1!B34</f>
        <v>I-1623, Gali No. 20, Sangam Vihar, New Delhi.</v>
      </c>
      <c r="C12" s="4" t="str">
        <f>Sheet1!C34</f>
        <v>25.12.2021 at 1:30 PM</v>
      </c>
      <c r="D12" s="4" t="str">
        <f>Sheet1!D34</f>
        <v>Non-Fatal</v>
      </c>
      <c r="E12" s="4" t="str">
        <f>Sheet1!E34</f>
        <v>A non fatal accident occurred at I-1623, Sangam Vihar, New Delhi at 1:30 P.M. on dated 25.12.2021. Oone PCR complaint registered that at I-Block, Gali No 20, some sparking occurred at pole. TO Mr. Rashid forwarded complaint to Lineman Sh. Kallu. He went to the site and found I-Block DP RMU tripped condition. Doing further investigation at site he found at H.No- I-1623 one man named Sh. Vikas age around 35 yrs was totally drunk (also mentioned in PCR report) tried to getting down from roof top by climbing HVDS pole (KPR P887), while he touched live parts of our system, got shocked and fell down to the ground. His family members had taken him to the hospital. Our staffs checked the line and restored the supply.  Encroachment notice had already been provided.</v>
      </c>
      <c r="F12" s="4" t="str">
        <f>Sheet1!F34</f>
        <v>N.A.</v>
      </c>
      <c r="G12" s="4" t="str">
        <f>Sheet1!G34</f>
        <v>N.A.</v>
      </c>
      <c r="H12" s="4" t="str">
        <f>Sheet1!H34</f>
        <v>N.A.</v>
      </c>
      <c r="I12" s="4" t="str">
        <f>Sheet1!I34</f>
        <v>N.A.</v>
      </c>
      <c r="J12" s="4" t="str">
        <f>Sheet1!J34</f>
        <v>N.A.</v>
      </c>
    </row>
    <row r="13" spans="1:10" x14ac:dyDescent="0.25">
      <c r="A13" s="4">
        <f>Sheet1!A35</f>
        <v>0</v>
      </c>
      <c r="B13" s="4">
        <f>Sheet1!B35</f>
        <v>0</v>
      </c>
      <c r="C13" s="4">
        <f>Sheet1!C35</f>
        <v>0</v>
      </c>
      <c r="D13" s="4">
        <f>Sheet1!D35</f>
        <v>0</v>
      </c>
      <c r="E13" s="4">
        <f>Sheet1!E35</f>
        <v>0</v>
      </c>
      <c r="F13" s="4">
        <f>Sheet1!F35</f>
        <v>0</v>
      </c>
      <c r="G13" s="4">
        <f>Sheet1!G35</f>
        <v>0</v>
      </c>
      <c r="H13" s="4">
        <f>Sheet1!H35</f>
        <v>0</v>
      </c>
      <c r="I13" s="4">
        <f>Sheet1!I35</f>
        <v>0</v>
      </c>
      <c r="J13" s="4">
        <f>Sheet1!J35</f>
        <v>0</v>
      </c>
    </row>
    <row r="14" spans="1:10" ht="189.75" customHeight="1" x14ac:dyDescent="0.25">
      <c r="A14" s="4">
        <f>Sheet1!A36</f>
        <v>0</v>
      </c>
      <c r="B14" s="4">
        <f>Sheet1!B36</f>
        <v>0</v>
      </c>
      <c r="C14" s="4">
        <f>Sheet1!C36</f>
        <v>0</v>
      </c>
      <c r="D14" s="4">
        <f>Sheet1!D36</f>
        <v>0</v>
      </c>
      <c r="E14" s="4">
        <f>Sheet1!E36</f>
        <v>0</v>
      </c>
      <c r="F14" s="4">
        <f>Sheet1!F36</f>
        <v>0</v>
      </c>
      <c r="G14" s="4">
        <f>Sheet1!G36</f>
        <v>0</v>
      </c>
      <c r="H14" s="4">
        <f>Sheet1!H36</f>
        <v>0</v>
      </c>
      <c r="I14" s="4">
        <f>Sheet1!I36</f>
        <v>0</v>
      </c>
      <c r="J14" s="4">
        <f>Sheet1!J36</f>
        <v>0</v>
      </c>
    </row>
    <row r="15" spans="1:10" x14ac:dyDescent="0.25">
      <c r="A15" s="4">
        <f>Sheet1!A37</f>
        <v>0</v>
      </c>
      <c r="B15" s="4">
        <f>Sheet1!B37</f>
        <v>0</v>
      </c>
      <c r="C15" s="4">
        <f>Sheet1!C37</f>
        <v>0</v>
      </c>
      <c r="D15" s="4">
        <f>Sheet1!D37</f>
        <v>0</v>
      </c>
      <c r="E15" s="4">
        <f>Sheet1!E37</f>
        <v>0</v>
      </c>
      <c r="F15" s="4">
        <f>Sheet1!F37</f>
        <v>0</v>
      </c>
      <c r="G15" s="4">
        <f>Sheet1!G37</f>
        <v>0</v>
      </c>
      <c r="H15" s="4">
        <f>Sheet1!H37</f>
        <v>0</v>
      </c>
      <c r="I15" s="4">
        <f>Sheet1!I37</f>
        <v>0</v>
      </c>
      <c r="J15" s="4">
        <f>Sheet1!J37</f>
        <v>0</v>
      </c>
    </row>
  </sheetData>
  <mergeCells count="16">
    <mergeCell ref="A2:J2"/>
    <mergeCell ref="A7:A11"/>
    <mergeCell ref="B7:B11"/>
    <mergeCell ref="C7:C11"/>
    <mergeCell ref="D7:D11"/>
    <mergeCell ref="E7:E11"/>
    <mergeCell ref="A3:J3"/>
    <mergeCell ref="A4:B4"/>
    <mergeCell ref="C4:G4"/>
    <mergeCell ref="A5:B5"/>
    <mergeCell ref="A6:B6"/>
    <mergeCell ref="F7:F11"/>
    <mergeCell ref="G7:G11"/>
    <mergeCell ref="H7:H11"/>
    <mergeCell ref="I7:I11"/>
    <mergeCell ref="J7:J11"/>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J15"/>
  <sheetViews>
    <sheetView zoomScale="80" zoomScaleNormal="80" workbookViewId="0">
      <selection activeCell="E10" sqref="E10"/>
    </sheetView>
  </sheetViews>
  <sheetFormatPr defaultRowHeight="15" x14ac:dyDescent="0.25"/>
  <cols>
    <col min="1" max="10" width="16.28515625" style="5" customWidth="1"/>
    <col min="11" max="16384" width="9.140625" style="5"/>
  </cols>
  <sheetData>
    <row r="2" spans="1:10" ht="18" x14ac:dyDescent="0.25">
      <c r="A2" s="220" t="s">
        <v>45</v>
      </c>
      <c r="B2" s="220"/>
      <c r="C2" s="220"/>
      <c r="D2" s="220"/>
      <c r="E2" s="220"/>
      <c r="F2" s="220"/>
      <c r="G2" s="220"/>
      <c r="H2" s="220"/>
      <c r="I2" s="220"/>
      <c r="J2" s="220"/>
    </row>
    <row r="3" spans="1:10" x14ac:dyDescent="0.25">
      <c r="A3" s="221"/>
      <c r="B3" s="221"/>
      <c r="C3" s="221"/>
      <c r="D3" s="221"/>
      <c r="E3" s="221"/>
      <c r="F3" s="221"/>
      <c r="G3" s="221"/>
      <c r="H3" s="221"/>
      <c r="I3" s="221"/>
      <c r="J3" s="221"/>
    </row>
    <row r="4" spans="1:10" x14ac:dyDescent="0.25">
      <c r="A4" s="219" t="s">
        <v>0</v>
      </c>
      <c r="B4" s="219"/>
      <c r="C4" s="222" t="s">
        <v>13</v>
      </c>
      <c r="D4" s="222"/>
      <c r="E4" s="222"/>
      <c r="F4" s="222"/>
      <c r="G4" s="222"/>
    </row>
    <row r="5" spans="1:10" x14ac:dyDescent="0.25">
      <c r="A5" s="219" t="s">
        <v>1</v>
      </c>
      <c r="B5" s="219"/>
      <c r="C5" s="2">
        <v>44531</v>
      </c>
    </row>
    <row r="6" spans="1:10" x14ac:dyDescent="0.25">
      <c r="A6" s="219" t="s">
        <v>2</v>
      </c>
      <c r="B6" s="219"/>
      <c r="C6" s="1">
        <v>2021</v>
      </c>
    </row>
    <row r="7" spans="1:10" ht="15" customHeight="1" x14ac:dyDescent="0.25">
      <c r="A7" s="235" t="s">
        <v>26</v>
      </c>
      <c r="B7" s="235"/>
      <c r="C7" s="233" t="s">
        <v>27</v>
      </c>
      <c r="D7" s="233" t="s">
        <v>28</v>
      </c>
      <c r="E7" s="233" t="s">
        <v>29</v>
      </c>
      <c r="F7" s="233" t="s">
        <v>30</v>
      </c>
      <c r="G7" s="233" t="s">
        <v>31</v>
      </c>
      <c r="H7" s="233"/>
      <c r="I7" s="233"/>
      <c r="J7" s="233" t="s">
        <v>32</v>
      </c>
    </row>
    <row r="8" spans="1:10" ht="45.75" customHeight="1" x14ac:dyDescent="0.25">
      <c r="A8" s="235"/>
      <c r="B8" s="235"/>
      <c r="C8" s="233"/>
      <c r="D8" s="233"/>
      <c r="E8" s="233"/>
      <c r="F8" s="233"/>
      <c r="G8" s="8" t="s">
        <v>33</v>
      </c>
      <c r="H8" s="8" t="s">
        <v>34</v>
      </c>
      <c r="I8" s="8" t="s">
        <v>35</v>
      </c>
      <c r="J8" s="233"/>
    </row>
    <row r="9" spans="1:10" ht="15.75" x14ac:dyDescent="0.25">
      <c r="A9" s="234">
        <v>1</v>
      </c>
      <c r="B9" s="234"/>
      <c r="C9" s="8">
        <v>2</v>
      </c>
      <c r="D9" s="8">
        <v>3</v>
      </c>
      <c r="E9" s="8">
        <v>4</v>
      </c>
      <c r="F9" s="8" t="s">
        <v>36</v>
      </c>
      <c r="G9" s="8">
        <v>6</v>
      </c>
      <c r="H9" s="8">
        <v>7</v>
      </c>
      <c r="I9" s="8" t="s">
        <v>37</v>
      </c>
      <c r="J9" s="8">
        <v>9</v>
      </c>
    </row>
    <row r="10" spans="1:10" ht="113.25" customHeight="1" x14ac:dyDescent="0.25">
      <c r="A10" s="229" t="s">
        <v>38</v>
      </c>
      <c r="B10" s="230"/>
      <c r="C10" s="4">
        <f>Sheet1!C47</f>
        <v>0</v>
      </c>
      <c r="D10" s="4">
        <f>Sheet1!D47</f>
        <v>0</v>
      </c>
      <c r="E10" s="4">
        <f>Sheet1!E47</f>
        <v>28431</v>
      </c>
      <c r="F10" s="4">
        <f>Sheet1!F47</f>
        <v>28431</v>
      </c>
      <c r="G10" s="4">
        <f>Sheet1!G47</f>
        <v>28431</v>
      </c>
      <c r="H10" s="4">
        <f>Sheet1!H47</f>
        <v>0</v>
      </c>
      <c r="I10" s="4">
        <f>Sheet1!I47</f>
        <v>28431</v>
      </c>
      <c r="J10" s="4">
        <f>Sheet1!J47</f>
        <v>0</v>
      </c>
    </row>
    <row r="11" spans="1:10" ht="106.5" customHeight="1" x14ac:dyDescent="0.25">
      <c r="A11" s="229" t="s">
        <v>40</v>
      </c>
      <c r="B11" s="230"/>
      <c r="C11" s="4">
        <f>Sheet1!C48</f>
        <v>0</v>
      </c>
      <c r="D11" s="4">
        <f>Sheet1!D48</f>
        <v>0</v>
      </c>
      <c r="E11" s="4">
        <f>Sheet1!E48</f>
        <v>570</v>
      </c>
      <c r="F11" s="4">
        <f>Sheet1!F48</f>
        <v>570</v>
      </c>
      <c r="G11" s="4">
        <f>Sheet1!G48</f>
        <v>570</v>
      </c>
      <c r="H11" s="4">
        <f>Sheet1!H48</f>
        <v>0</v>
      </c>
      <c r="I11" s="4">
        <f>Sheet1!I48</f>
        <v>570</v>
      </c>
      <c r="J11" s="4">
        <f>Sheet1!J48</f>
        <v>0</v>
      </c>
    </row>
    <row r="12" spans="1:10" ht="51" customHeight="1" x14ac:dyDescent="0.25">
      <c r="A12" s="229" t="s">
        <v>41</v>
      </c>
      <c r="B12" s="230"/>
      <c r="C12" s="4">
        <f>Sheet1!C49</f>
        <v>0</v>
      </c>
      <c r="D12" s="4">
        <f>Sheet1!D49</f>
        <v>0</v>
      </c>
      <c r="E12" s="4">
        <f>Sheet1!E49</f>
        <v>2</v>
      </c>
      <c r="F12" s="4">
        <f>Sheet1!F49</f>
        <v>2</v>
      </c>
      <c r="G12" s="4">
        <f>Sheet1!G49</f>
        <v>2</v>
      </c>
      <c r="H12" s="4">
        <f>Sheet1!H49</f>
        <v>0</v>
      </c>
      <c r="I12" s="4">
        <f>Sheet1!I49</f>
        <v>2</v>
      </c>
      <c r="J12" s="4">
        <f>Sheet1!J49</f>
        <v>0</v>
      </c>
    </row>
    <row r="13" spans="1:10" ht="80.25" customHeight="1" x14ac:dyDescent="0.25">
      <c r="A13" s="229" t="s">
        <v>42</v>
      </c>
      <c r="B13" s="230"/>
      <c r="C13" s="4">
        <f>Sheet1!C50</f>
        <v>0</v>
      </c>
      <c r="D13" s="4">
        <f>Sheet1!D50</f>
        <v>0</v>
      </c>
      <c r="E13" s="4">
        <f>Sheet1!E50</f>
        <v>9385</v>
      </c>
      <c r="F13" s="4">
        <f>Sheet1!F50</f>
        <v>9385</v>
      </c>
      <c r="G13" s="4">
        <f>Sheet1!G50</f>
        <v>9385</v>
      </c>
      <c r="H13" s="4">
        <f>Sheet1!H50</f>
        <v>0</v>
      </c>
      <c r="I13" s="4">
        <f>Sheet1!I50</f>
        <v>9385</v>
      </c>
      <c r="J13" s="4">
        <f>Sheet1!J50</f>
        <v>0</v>
      </c>
    </row>
    <row r="14" spans="1:10" ht="35.25" customHeight="1" x14ac:dyDescent="0.25">
      <c r="A14" s="231" t="s">
        <v>43</v>
      </c>
      <c r="B14" s="232"/>
      <c r="C14" s="4">
        <f>Sheet1!C51</f>
        <v>0</v>
      </c>
      <c r="D14" s="4">
        <f>Sheet1!D51</f>
        <v>0</v>
      </c>
      <c r="E14" s="4">
        <f>Sheet1!E51</f>
        <v>657</v>
      </c>
      <c r="F14" s="4">
        <f>Sheet1!F51</f>
        <v>657</v>
      </c>
      <c r="G14" s="4">
        <f>Sheet1!G51</f>
        <v>657</v>
      </c>
      <c r="H14" s="4">
        <f>Sheet1!H51</f>
        <v>0</v>
      </c>
      <c r="I14" s="4">
        <f>Sheet1!I51</f>
        <v>657</v>
      </c>
      <c r="J14" s="4">
        <f>Sheet1!J51</f>
        <v>0</v>
      </c>
    </row>
    <row r="15" spans="1:10" ht="31.5" customHeight="1" x14ac:dyDescent="0.25">
      <c r="A15" s="231" t="s">
        <v>44</v>
      </c>
      <c r="B15" s="232"/>
      <c r="C15" s="4">
        <f>Sheet1!C52</f>
        <v>0</v>
      </c>
      <c r="D15" s="4">
        <f>Sheet1!D52</f>
        <v>0</v>
      </c>
      <c r="E15" s="4">
        <f>Sheet1!E52</f>
        <v>1773</v>
      </c>
      <c r="F15" s="4">
        <f>Sheet1!F52</f>
        <v>1773</v>
      </c>
      <c r="G15" s="4">
        <f>Sheet1!G52</f>
        <v>1742</v>
      </c>
      <c r="H15" s="4">
        <f>Sheet1!H52</f>
        <v>31</v>
      </c>
      <c r="I15" s="4">
        <f>Sheet1!I52</f>
        <v>1773</v>
      </c>
      <c r="J15" s="4">
        <f>Sheet1!J52</f>
        <v>0</v>
      </c>
    </row>
  </sheetData>
  <mergeCells count="20">
    <mergeCell ref="J7:J8"/>
    <mergeCell ref="A9:B9"/>
    <mergeCell ref="A10:B10"/>
    <mergeCell ref="A11:B11"/>
    <mergeCell ref="A12:B12"/>
    <mergeCell ref="A7:B8"/>
    <mergeCell ref="C7:C8"/>
    <mergeCell ref="D7:D8"/>
    <mergeCell ref="E7:E8"/>
    <mergeCell ref="F7:F8"/>
    <mergeCell ref="A6:B6"/>
    <mergeCell ref="A13:B13"/>
    <mergeCell ref="A14:B14"/>
    <mergeCell ref="A15:B15"/>
    <mergeCell ref="G7:I7"/>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13"/>
  <sheetViews>
    <sheetView zoomScale="80" zoomScaleNormal="80" workbookViewId="0">
      <selection activeCell="F10" sqref="F10"/>
    </sheetView>
  </sheetViews>
  <sheetFormatPr defaultRowHeight="15" x14ac:dyDescent="0.25"/>
  <cols>
    <col min="1" max="10" width="16.28515625" style="5" customWidth="1"/>
    <col min="11" max="16384" width="9.140625" style="5"/>
  </cols>
  <sheetData>
    <row r="1" spans="1:10" ht="18" x14ac:dyDescent="0.25">
      <c r="A1" s="236" t="s">
        <v>46</v>
      </c>
      <c r="B1" s="237"/>
      <c r="C1" s="237"/>
      <c r="D1" s="237"/>
      <c r="E1" s="237"/>
      <c r="F1" s="237"/>
      <c r="G1" s="237"/>
      <c r="H1" s="237"/>
      <c r="I1" s="237"/>
      <c r="J1" s="238"/>
    </row>
    <row r="2" spans="1:10" x14ac:dyDescent="0.25">
      <c r="A2" s="239"/>
      <c r="B2" s="240"/>
      <c r="C2" s="240"/>
      <c r="D2" s="240"/>
      <c r="E2" s="240"/>
      <c r="F2" s="240"/>
      <c r="G2" s="240"/>
      <c r="H2" s="240"/>
      <c r="I2" s="240"/>
      <c r="J2" s="241"/>
    </row>
    <row r="3" spans="1:10" x14ac:dyDescent="0.25">
      <c r="A3" s="242" t="s">
        <v>0</v>
      </c>
      <c r="B3" s="243"/>
      <c r="C3" s="244" t="s">
        <v>13</v>
      </c>
      <c r="D3" s="244"/>
      <c r="E3" s="244"/>
      <c r="F3" s="244"/>
      <c r="G3" s="244"/>
      <c r="H3" s="10"/>
      <c r="I3" s="10"/>
      <c r="J3" s="11"/>
    </row>
    <row r="4" spans="1:10" x14ac:dyDescent="0.25">
      <c r="A4" s="242" t="s">
        <v>1</v>
      </c>
      <c r="B4" s="243"/>
      <c r="C4" s="12">
        <v>44531</v>
      </c>
      <c r="D4" s="10"/>
      <c r="E4" s="10"/>
      <c r="F4" s="10"/>
      <c r="G4" s="10"/>
      <c r="H4" s="10"/>
      <c r="I4" s="10"/>
      <c r="J4" s="11"/>
    </row>
    <row r="5" spans="1:10" x14ac:dyDescent="0.25">
      <c r="A5" s="242" t="s">
        <v>2</v>
      </c>
      <c r="B5" s="243"/>
      <c r="C5" s="13">
        <v>2021</v>
      </c>
      <c r="D5" s="10"/>
      <c r="E5" s="10"/>
      <c r="F5" s="10"/>
      <c r="G5" s="10"/>
      <c r="H5" s="10"/>
      <c r="I5" s="10"/>
      <c r="J5" s="11"/>
    </row>
    <row r="6" spans="1:10" ht="15" customHeight="1" x14ac:dyDescent="0.25">
      <c r="A6" s="245" t="s">
        <v>26</v>
      </c>
      <c r="B6" s="246"/>
      <c r="C6" s="246" t="s">
        <v>27</v>
      </c>
      <c r="D6" s="246" t="s">
        <v>28</v>
      </c>
      <c r="E6" s="246" t="s">
        <v>29</v>
      </c>
      <c r="F6" s="246" t="s">
        <v>30</v>
      </c>
      <c r="G6" s="224" t="s">
        <v>31</v>
      </c>
      <c r="H6" s="224"/>
      <c r="I6" s="224"/>
      <c r="J6" s="251" t="s">
        <v>32</v>
      </c>
    </row>
    <row r="7" spans="1:10" ht="15" customHeight="1" x14ac:dyDescent="0.25">
      <c r="A7" s="245"/>
      <c r="B7" s="246"/>
      <c r="C7" s="246"/>
      <c r="D7" s="246"/>
      <c r="E7" s="246"/>
      <c r="F7" s="246"/>
      <c r="G7" s="224"/>
      <c r="H7" s="224"/>
      <c r="I7" s="224"/>
      <c r="J7" s="251"/>
    </row>
    <row r="8" spans="1:10" ht="31.5" x14ac:dyDescent="0.25">
      <c r="A8" s="245"/>
      <c r="B8" s="246"/>
      <c r="C8" s="246"/>
      <c r="D8" s="246"/>
      <c r="E8" s="246"/>
      <c r="F8" s="246"/>
      <c r="G8" s="6" t="s">
        <v>33</v>
      </c>
      <c r="H8" s="6" t="s">
        <v>34</v>
      </c>
      <c r="I8" s="6" t="s">
        <v>35</v>
      </c>
      <c r="J8" s="251"/>
    </row>
    <row r="9" spans="1:10" ht="15.75" x14ac:dyDescent="0.25">
      <c r="A9" s="252">
        <v>1</v>
      </c>
      <c r="B9" s="253"/>
      <c r="C9" s="3">
        <v>2</v>
      </c>
      <c r="D9" s="3">
        <v>3</v>
      </c>
      <c r="E9" s="3">
        <v>4</v>
      </c>
      <c r="F9" s="3" t="s">
        <v>36</v>
      </c>
      <c r="G9" s="3">
        <v>6</v>
      </c>
      <c r="H9" s="3">
        <v>7</v>
      </c>
      <c r="I9" s="3" t="s">
        <v>37</v>
      </c>
      <c r="J9" s="14" t="s">
        <v>47</v>
      </c>
    </row>
    <row r="10" spans="1:10" x14ac:dyDescent="0.25">
      <c r="A10" s="247" t="s">
        <v>48</v>
      </c>
      <c r="B10" s="248"/>
      <c r="C10" s="9" t="str">
        <f>Sheet1!C63</f>
        <v>4 hours</v>
      </c>
      <c r="D10" s="9">
        <f>Sheet1!D63</f>
        <v>0</v>
      </c>
      <c r="E10" s="9">
        <f>Sheet1!E63</f>
        <v>261</v>
      </c>
      <c r="F10" s="9">
        <f>Sheet1!F63</f>
        <v>261</v>
      </c>
      <c r="G10" s="9">
        <f>Sheet1!G63</f>
        <v>261</v>
      </c>
      <c r="H10" s="9">
        <f>Sheet1!H63</f>
        <v>0</v>
      </c>
      <c r="I10" s="9">
        <f>Sheet1!I63</f>
        <v>261</v>
      </c>
      <c r="J10" s="9">
        <f>Sheet1!J63</f>
        <v>0</v>
      </c>
    </row>
    <row r="11" spans="1:10" x14ac:dyDescent="0.25">
      <c r="A11" s="247" t="s">
        <v>50</v>
      </c>
      <c r="B11" s="248"/>
      <c r="C11" s="9">
        <f>Sheet1!C64</f>
        <v>0</v>
      </c>
      <c r="D11" s="9">
        <f>Sheet1!D64</f>
        <v>0</v>
      </c>
      <c r="E11" s="9">
        <f>Sheet1!E64</f>
        <v>0</v>
      </c>
      <c r="F11" s="9">
        <f>Sheet1!F64</f>
        <v>0</v>
      </c>
      <c r="G11" s="9">
        <f>Sheet1!G64</f>
        <v>0</v>
      </c>
      <c r="H11" s="9">
        <f>Sheet1!H64</f>
        <v>0</v>
      </c>
      <c r="I11" s="9">
        <f>Sheet1!I64</f>
        <v>0</v>
      </c>
      <c r="J11" s="9">
        <f>Sheet1!J64</f>
        <v>0</v>
      </c>
    </row>
    <row r="12" spans="1:10" ht="32.25" customHeight="1" x14ac:dyDescent="0.25">
      <c r="A12" s="247" t="s">
        <v>51</v>
      </c>
      <c r="B12" s="248"/>
      <c r="C12" s="9">
        <f>Sheet1!C65</f>
        <v>0</v>
      </c>
      <c r="D12" s="9">
        <f>Sheet1!D65</f>
        <v>0</v>
      </c>
      <c r="E12" s="9">
        <f>Sheet1!E65</f>
        <v>0</v>
      </c>
      <c r="F12" s="9">
        <f>Sheet1!F65</f>
        <v>0</v>
      </c>
      <c r="G12" s="9">
        <f>Sheet1!G65</f>
        <v>0</v>
      </c>
      <c r="H12" s="9">
        <f>Sheet1!H65</f>
        <v>0</v>
      </c>
      <c r="I12" s="9">
        <f>Sheet1!I65</f>
        <v>0</v>
      </c>
      <c r="J12" s="9">
        <f>Sheet1!J65</f>
        <v>0</v>
      </c>
    </row>
    <row r="13" spans="1:10" ht="28.5" customHeight="1" thickBot="1" x14ac:dyDescent="0.3">
      <c r="A13" s="249" t="s">
        <v>52</v>
      </c>
      <c r="B13" s="250"/>
      <c r="C13" s="9">
        <f>Sheet1!C66</f>
        <v>0</v>
      </c>
      <c r="D13" s="9">
        <f>Sheet1!D66</f>
        <v>0</v>
      </c>
      <c r="E13" s="9">
        <f>Sheet1!E66</f>
        <v>0</v>
      </c>
      <c r="F13" s="9">
        <f>Sheet1!F66</f>
        <v>0</v>
      </c>
      <c r="G13" s="9">
        <f>Sheet1!G66</f>
        <v>0</v>
      </c>
      <c r="H13" s="9">
        <f>Sheet1!H66</f>
        <v>0</v>
      </c>
      <c r="I13" s="9">
        <f>Sheet1!I66</f>
        <v>0</v>
      </c>
      <c r="J13" s="9">
        <f>Sheet1!J66</f>
        <v>0</v>
      </c>
    </row>
  </sheetData>
  <mergeCells count="18">
    <mergeCell ref="A13:B13"/>
    <mergeCell ref="F6:F8"/>
    <mergeCell ref="G6:I7"/>
    <mergeCell ref="J6:J8"/>
    <mergeCell ref="A9:B9"/>
    <mergeCell ref="A10:B10"/>
    <mergeCell ref="A11:B11"/>
    <mergeCell ref="E6:E8"/>
    <mergeCell ref="A5:B5"/>
    <mergeCell ref="A6:B8"/>
    <mergeCell ref="C6:C8"/>
    <mergeCell ref="D6:D8"/>
    <mergeCell ref="A12:B12"/>
    <mergeCell ref="A1:J1"/>
    <mergeCell ref="A2:J2"/>
    <mergeCell ref="A3:B3"/>
    <mergeCell ref="C3:G3"/>
    <mergeCell ref="A4:B4"/>
  </mergeCells>
  <pageMargins left="0.70866141732283472" right="0.70866141732283472"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6"/>
  <sheetViews>
    <sheetView showGridLines="0" zoomScale="80" zoomScaleNormal="80" workbookViewId="0">
      <selection activeCell="C5" sqref="C5:C6"/>
    </sheetView>
  </sheetViews>
  <sheetFormatPr defaultRowHeight="15" x14ac:dyDescent="0.25"/>
  <cols>
    <col min="1" max="10" width="16.28515625" style="5" customWidth="1"/>
    <col min="11" max="16384" width="9.140625" style="5"/>
  </cols>
  <sheetData>
    <row r="1" spans="1:10" ht="15.75" thickBot="1" x14ac:dyDescent="0.3"/>
    <row r="2" spans="1:10" ht="18" x14ac:dyDescent="0.25">
      <c r="A2" s="236" t="s">
        <v>53</v>
      </c>
      <c r="B2" s="237"/>
      <c r="C2" s="237"/>
      <c r="D2" s="237"/>
      <c r="E2" s="237"/>
      <c r="F2" s="237"/>
      <c r="G2" s="237"/>
      <c r="H2" s="237"/>
      <c r="I2" s="237"/>
      <c r="J2" s="238"/>
    </row>
    <row r="3" spans="1:10" x14ac:dyDescent="0.25">
      <c r="A3" s="239"/>
      <c r="B3" s="240"/>
      <c r="C3" s="240"/>
      <c r="D3" s="240"/>
      <c r="E3" s="240"/>
      <c r="F3" s="240"/>
      <c r="G3" s="240"/>
      <c r="H3" s="240"/>
      <c r="I3" s="240"/>
      <c r="J3" s="241"/>
    </row>
    <row r="4" spans="1:10" x14ac:dyDescent="0.25">
      <c r="A4" s="242" t="s">
        <v>0</v>
      </c>
      <c r="B4" s="243"/>
      <c r="C4" s="244" t="s">
        <v>13</v>
      </c>
      <c r="D4" s="244"/>
      <c r="E4" s="244"/>
      <c r="F4" s="244"/>
      <c r="G4" s="244"/>
      <c r="H4" s="10"/>
      <c r="I4" s="10"/>
      <c r="J4" s="11"/>
    </row>
    <row r="5" spans="1:10" ht="15.75" x14ac:dyDescent="0.25">
      <c r="A5" s="242" t="s">
        <v>1</v>
      </c>
      <c r="B5" s="243"/>
      <c r="C5" s="50">
        <v>44531</v>
      </c>
      <c r="D5" s="10"/>
      <c r="E5" s="10"/>
      <c r="F5" s="10"/>
      <c r="G5" s="10"/>
      <c r="H5" s="10"/>
      <c r="I5" s="10"/>
      <c r="J5" s="11"/>
    </row>
    <row r="6" spans="1:10" ht="15.75" x14ac:dyDescent="0.25">
      <c r="A6" s="242" t="s">
        <v>2</v>
      </c>
      <c r="B6" s="243"/>
      <c r="C6" s="138">
        <v>2021</v>
      </c>
      <c r="D6" s="10"/>
      <c r="E6" s="10"/>
      <c r="F6" s="10"/>
      <c r="G6" s="10"/>
      <c r="H6" s="10"/>
      <c r="I6" s="10"/>
      <c r="J6" s="11"/>
    </row>
    <row r="7" spans="1:10" x14ac:dyDescent="0.25">
      <c r="A7" s="15"/>
      <c r="B7" s="10"/>
      <c r="C7" s="10"/>
      <c r="D7" s="10"/>
      <c r="E7" s="10"/>
      <c r="F7" s="10"/>
      <c r="G7" s="10"/>
      <c r="H7" s="10"/>
      <c r="I7" s="10"/>
      <c r="J7" s="11"/>
    </row>
    <row r="8" spans="1:10" ht="15" customHeight="1" x14ac:dyDescent="0.25">
      <c r="A8" s="254" t="s">
        <v>54</v>
      </c>
      <c r="B8" s="255"/>
      <c r="C8" s="256" t="s">
        <v>55</v>
      </c>
      <c r="D8" s="256" t="s">
        <v>56</v>
      </c>
      <c r="E8" s="256" t="s">
        <v>57</v>
      </c>
      <c r="F8" s="256" t="s">
        <v>58</v>
      </c>
      <c r="G8" s="256" t="s">
        <v>59</v>
      </c>
      <c r="H8" s="256"/>
      <c r="I8" s="256"/>
      <c r="J8" s="257" t="s">
        <v>60</v>
      </c>
    </row>
    <row r="9" spans="1:10" ht="54.75" customHeight="1" x14ac:dyDescent="0.25">
      <c r="A9" s="254"/>
      <c r="B9" s="255"/>
      <c r="C9" s="256"/>
      <c r="D9" s="256"/>
      <c r="E9" s="256"/>
      <c r="F9" s="256"/>
      <c r="G9" s="8" t="s">
        <v>70</v>
      </c>
      <c r="H9" s="8" t="s">
        <v>62</v>
      </c>
      <c r="I9" s="8" t="s">
        <v>35</v>
      </c>
      <c r="J9" s="257"/>
    </row>
    <row r="10" spans="1:10" ht="15" customHeight="1" x14ac:dyDescent="0.25">
      <c r="A10" s="258">
        <v>1</v>
      </c>
      <c r="B10" s="259"/>
      <c r="C10" s="21">
        <v>2</v>
      </c>
      <c r="D10" s="21">
        <v>3</v>
      </c>
      <c r="E10" s="21">
        <v>4</v>
      </c>
      <c r="F10" s="21" t="s">
        <v>36</v>
      </c>
      <c r="G10" s="21">
        <v>6</v>
      </c>
      <c r="H10" s="21">
        <v>7</v>
      </c>
      <c r="I10" s="22" t="s">
        <v>37</v>
      </c>
      <c r="J10" s="23" t="s">
        <v>47</v>
      </c>
    </row>
    <row r="11" spans="1:10" ht="47.25" customHeight="1" x14ac:dyDescent="0.25">
      <c r="A11" s="260" t="s">
        <v>68</v>
      </c>
      <c r="B11" s="261"/>
      <c r="C11" s="21" t="s">
        <v>63</v>
      </c>
      <c r="D11" s="21">
        <f>Sheet1!D77</f>
        <v>1460</v>
      </c>
      <c r="E11" s="21">
        <f>Sheet1!E77</f>
        <v>1559</v>
      </c>
      <c r="F11" s="21">
        <f>Sheet1!F77</f>
        <v>3019</v>
      </c>
      <c r="G11" s="21">
        <f>Sheet1!G77</f>
        <v>1512</v>
      </c>
      <c r="H11" s="21">
        <f>Sheet1!H77</f>
        <v>742</v>
      </c>
      <c r="I11" s="21">
        <f>Sheet1!I77</f>
        <v>2254</v>
      </c>
      <c r="J11" s="21">
        <f>Sheet1!J77</f>
        <v>765</v>
      </c>
    </row>
    <row r="12" spans="1:10" ht="31.5" x14ac:dyDescent="0.25">
      <c r="A12" s="260" t="s">
        <v>69</v>
      </c>
      <c r="B12" s="261"/>
      <c r="C12" s="21" t="s">
        <v>63</v>
      </c>
      <c r="D12" s="21">
        <f>Sheet1!D78</f>
        <v>0</v>
      </c>
      <c r="E12" s="21">
        <f>Sheet1!E78</f>
        <v>0</v>
      </c>
      <c r="F12" s="21">
        <f>Sheet1!F78</f>
        <v>0</v>
      </c>
      <c r="G12" s="21">
        <f>Sheet1!G78</f>
        <v>0</v>
      </c>
      <c r="H12" s="21">
        <f>Sheet1!H78</f>
        <v>0</v>
      </c>
      <c r="I12" s="21">
        <f>Sheet1!I78</f>
        <v>0</v>
      </c>
      <c r="J12" s="21">
        <f>Sheet1!J78</f>
        <v>0</v>
      </c>
    </row>
    <row r="13" spans="1:10" ht="31.5" x14ac:dyDescent="0.25">
      <c r="A13" s="260" t="s">
        <v>64</v>
      </c>
      <c r="B13" s="261"/>
      <c r="C13" s="21" t="s">
        <v>63</v>
      </c>
      <c r="D13" s="21">
        <f>Sheet1!D79</f>
        <v>392</v>
      </c>
      <c r="E13" s="21">
        <f>Sheet1!E79</f>
        <v>1936</v>
      </c>
      <c r="F13" s="21">
        <f>Sheet1!F79</f>
        <v>2328</v>
      </c>
      <c r="G13" s="21">
        <f>Sheet1!G79</f>
        <v>1387</v>
      </c>
      <c r="H13" s="21">
        <f>Sheet1!H79</f>
        <v>557</v>
      </c>
      <c r="I13" s="21">
        <f>Sheet1!I79</f>
        <v>1944</v>
      </c>
      <c r="J13" s="21">
        <f>Sheet1!J79</f>
        <v>384</v>
      </c>
    </row>
    <row r="14" spans="1:10" ht="33" customHeight="1" x14ac:dyDescent="0.25">
      <c r="A14" s="260" t="s">
        <v>65</v>
      </c>
      <c r="B14" s="261"/>
      <c r="C14" s="259" t="s">
        <v>66</v>
      </c>
      <c r="D14" s="21">
        <f>Sheet1!D80</f>
        <v>338</v>
      </c>
      <c r="E14" s="21">
        <f>Sheet1!E80</f>
        <v>2009</v>
      </c>
      <c r="F14" s="21">
        <f>Sheet1!F80</f>
        <v>2347</v>
      </c>
      <c r="G14" s="21">
        <f>Sheet1!G80</f>
        <v>1570</v>
      </c>
      <c r="H14" s="21">
        <f>Sheet1!H80</f>
        <v>509</v>
      </c>
      <c r="I14" s="21">
        <f>Sheet1!I80</f>
        <v>2079</v>
      </c>
      <c r="J14" s="21">
        <f>Sheet1!J80</f>
        <v>268</v>
      </c>
    </row>
    <row r="15" spans="1:10" ht="31.5" customHeight="1" x14ac:dyDescent="0.25">
      <c r="A15" s="260" t="s">
        <v>67</v>
      </c>
      <c r="B15" s="261"/>
      <c r="C15" s="259"/>
      <c r="D15" s="21">
        <f>Sheet1!D81</f>
        <v>6</v>
      </c>
      <c r="E15" s="21">
        <f>Sheet1!E81</f>
        <v>49</v>
      </c>
      <c r="F15" s="21">
        <f>Sheet1!F81</f>
        <v>55</v>
      </c>
      <c r="G15" s="21">
        <f>Sheet1!G81</f>
        <v>42</v>
      </c>
      <c r="H15" s="21">
        <f>Sheet1!H81</f>
        <v>11</v>
      </c>
      <c r="I15" s="21">
        <f>Sheet1!I81</f>
        <v>53</v>
      </c>
      <c r="J15" s="21">
        <f>Sheet1!J81</f>
        <v>2</v>
      </c>
    </row>
    <row r="16" spans="1:10" ht="15.75" thickBot="1" x14ac:dyDescent="0.3">
      <c r="A16" s="24"/>
      <c r="B16" s="16"/>
      <c r="C16" s="16"/>
      <c r="D16" s="16"/>
      <c r="E16" s="16"/>
      <c r="F16" s="16"/>
      <c r="G16" s="16"/>
      <c r="H16" s="16"/>
      <c r="I16" s="16"/>
      <c r="J16" s="25"/>
    </row>
  </sheetData>
  <mergeCells count="20">
    <mergeCell ref="A13:B13"/>
    <mergeCell ref="A14:B14"/>
    <mergeCell ref="C14:C15"/>
    <mergeCell ref="A15:B15"/>
    <mergeCell ref="F8:F9"/>
    <mergeCell ref="J8:J9"/>
    <mergeCell ref="A10:B10"/>
    <mergeCell ref="A11:B11"/>
    <mergeCell ref="A12:B12"/>
    <mergeCell ref="E8:E9"/>
    <mergeCell ref="A6:B6"/>
    <mergeCell ref="A8:B9"/>
    <mergeCell ref="C8:C9"/>
    <mergeCell ref="D8:D9"/>
    <mergeCell ref="G8:I8"/>
    <mergeCell ref="A2:J2"/>
    <mergeCell ref="A3:J3"/>
    <mergeCell ref="A4:B4"/>
    <mergeCell ref="C4:G4"/>
    <mergeCell ref="A5:B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5"/>
  <sheetViews>
    <sheetView showGridLines="0" topLeftCell="A7" zoomScale="80" zoomScaleNormal="80" workbookViewId="0">
      <selection activeCell="E11" sqref="E11"/>
    </sheetView>
  </sheetViews>
  <sheetFormatPr defaultRowHeight="15" x14ac:dyDescent="0.25"/>
  <cols>
    <col min="1" max="10" width="16.28515625" style="5" customWidth="1"/>
    <col min="11" max="16384" width="9.140625" style="5"/>
  </cols>
  <sheetData>
    <row r="1" spans="1:10" ht="15.75" thickBot="1" x14ac:dyDescent="0.3"/>
    <row r="2" spans="1:10" ht="18" customHeight="1" x14ac:dyDescent="0.25">
      <c r="A2" s="236" t="s">
        <v>71</v>
      </c>
      <c r="B2" s="237"/>
      <c r="C2" s="237"/>
      <c r="D2" s="237"/>
      <c r="E2" s="237"/>
      <c r="F2" s="237"/>
      <c r="G2" s="237"/>
      <c r="H2" s="237"/>
      <c r="I2" s="237"/>
      <c r="J2" s="238"/>
    </row>
    <row r="3" spans="1:10" x14ac:dyDescent="0.25">
      <c r="A3" s="239"/>
      <c r="B3" s="240"/>
      <c r="C3" s="240"/>
      <c r="D3" s="240"/>
      <c r="E3" s="240"/>
      <c r="F3" s="240"/>
      <c r="G3" s="240"/>
      <c r="H3" s="240"/>
      <c r="I3" s="240"/>
      <c r="J3" s="241"/>
    </row>
    <row r="4" spans="1:10" ht="15" customHeight="1" x14ac:dyDescent="0.25">
      <c r="A4" s="242" t="s">
        <v>0</v>
      </c>
      <c r="B4" s="243"/>
      <c r="C4" s="244" t="s">
        <v>13</v>
      </c>
      <c r="D4" s="244"/>
      <c r="E4" s="244"/>
      <c r="F4" s="244"/>
      <c r="G4" s="244"/>
      <c r="H4" s="10"/>
      <c r="I4" s="10"/>
      <c r="J4" s="11"/>
    </row>
    <row r="5" spans="1:10" ht="15.75" x14ac:dyDescent="0.25">
      <c r="A5" s="242" t="s">
        <v>1</v>
      </c>
      <c r="B5" s="243"/>
      <c r="C5" s="50">
        <v>44531</v>
      </c>
      <c r="D5" s="10"/>
      <c r="E5" s="10"/>
      <c r="F5" s="10"/>
      <c r="G5" s="10"/>
      <c r="H5" s="10"/>
      <c r="I5" s="10"/>
      <c r="J5" s="11"/>
    </row>
    <row r="6" spans="1:10" ht="15.75" x14ac:dyDescent="0.25">
      <c r="A6" s="242" t="s">
        <v>2</v>
      </c>
      <c r="B6" s="243"/>
      <c r="C6" s="138">
        <v>2021</v>
      </c>
      <c r="D6" s="10"/>
      <c r="E6" s="10"/>
      <c r="F6" s="10"/>
      <c r="G6" s="10"/>
      <c r="H6" s="10"/>
      <c r="I6" s="10"/>
      <c r="J6" s="11"/>
    </row>
    <row r="7" spans="1:10" x14ac:dyDescent="0.25">
      <c r="A7" s="15"/>
      <c r="B7" s="10"/>
      <c r="C7" s="10"/>
      <c r="D7" s="10"/>
      <c r="E7" s="10"/>
      <c r="F7" s="10"/>
      <c r="G7" s="10"/>
      <c r="H7" s="10"/>
      <c r="I7" s="10"/>
      <c r="J7" s="11"/>
    </row>
    <row r="8" spans="1:10" ht="15.75" customHeight="1" x14ac:dyDescent="0.25">
      <c r="A8" s="254" t="s">
        <v>54</v>
      </c>
      <c r="B8" s="255"/>
      <c r="C8" s="256" t="s">
        <v>55</v>
      </c>
      <c r="D8" s="256" t="s">
        <v>56</v>
      </c>
      <c r="E8" s="256" t="s">
        <v>57</v>
      </c>
      <c r="F8" s="256" t="s">
        <v>58</v>
      </c>
      <c r="G8" s="256" t="s">
        <v>59</v>
      </c>
      <c r="H8" s="256"/>
      <c r="I8" s="256"/>
      <c r="J8" s="257" t="s">
        <v>60</v>
      </c>
    </row>
    <row r="9" spans="1:10" ht="47.25" x14ac:dyDescent="0.25">
      <c r="A9" s="254"/>
      <c r="B9" s="255"/>
      <c r="C9" s="256"/>
      <c r="D9" s="256"/>
      <c r="E9" s="256"/>
      <c r="F9" s="256"/>
      <c r="G9" s="8" t="s">
        <v>61</v>
      </c>
      <c r="H9" s="8" t="s">
        <v>62</v>
      </c>
      <c r="I9" s="8" t="s">
        <v>35</v>
      </c>
      <c r="J9" s="257"/>
    </row>
    <row r="10" spans="1:10" ht="15.75" x14ac:dyDescent="0.25">
      <c r="A10" s="263">
        <v>1</v>
      </c>
      <c r="B10" s="233"/>
      <c r="C10" s="8">
        <v>2</v>
      </c>
      <c r="D10" s="8">
        <v>3</v>
      </c>
      <c r="E10" s="8">
        <v>4</v>
      </c>
      <c r="F10" s="8" t="s">
        <v>36</v>
      </c>
      <c r="G10" s="8">
        <v>6</v>
      </c>
      <c r="H10" s="8">
        <v>7</v>
      </c>
      <c r="I10" s="26" t="s">
        <v>37</v>
      </c>
      <c r="J10" s="27" t="s">
        <v>47</v>
      </c>
    </row>
    <row r="11" spans="1:10" ht="54.75" customHeight="1" x14ac:dyDescent="0.25">
      <c r="A11" s="262" t="s">
        <v>72</v>
      </c>
      <c r="B11" s="235"/>
      <c r="C11" s="21" t="s">
        <v>73</v>
      </c>
      <c r="D11" s="21">
        <f>Sheet1!D93</f>
        <v>6413</v>
      </c>
      <c r="E11" s="21">
        <f>Sheet1!E93</f>
        <v>19554</v>
      </c>
      <c r="F11" s="21">
        <f>Sheet1!F93</f>
        <v>25967</v>
      </c>
      <c r="G11" s="21">
        <f>Sheet1!G93</f>
        <v>16470</v>
      </c>
      <c r="H11" s="21">
        <f>Sheet1!H93</f>
        <v>3593</v>
      </c>
      <c r="I11" s="21">
        <f>Sheet1!I93</f>
        <v>20063</v>
      </c>
      <c r="J11" s="21">
        <f>Sheet1!J93</f>
        <v>5904</v>
      </c>
    </row>
    <row r="12" spans="1:10" ht="51.75" customHeight="1" x14ac:dyDescent="0.25">
      <c r="A12" s="262" t="s">
        <v>74</v>
      </c>
      <c r="B12" s="235"/>
      <c r="C12" s="21" t="s">
        <v>75</v>
      </c>
      <c r="D12" s="21">
        <f>Sheet1!D94</f>
        <v>0</v>
      </c>
      <c r="E12" s="21">
        <f>Sheet1!E94</f>
        <v>0</v>
      </c>
      <c r="F12" s="21">
        <f>Sheet1!F94</f>
        <v>0</v>
      </c>
      <c r="G12" s="21">
        <f>Sheet1!G94</f>
        <v>0</v>
      </c>
      <c r="H12" s="21">
        <f>Sheet1!H94</f>
        <v>0</v>
      </c>
      <c r="I12" s="21">
        <f>Sheet1!I94</f>
        <v>0</v>
      </c>
      <c r="J12" s="21">
        <f>Sheet1!J94</f>
        <v>0</v>
      </c>
    </row>
    <row r="13" spans="1:10" ht="48.75" customHeight="1" x14ac:dyDescent="0.25">
      <c r="A13" s="262" t="s">
        <v>72</v>
      </c>
      <c r="B13" s="235"/>
      <c r="C13" s="21" t="s">
        <v>73</v>
      </c>
      <c r="D13" s="21">
        <f>Sheet1!D95</f>
        <v>132</v>
      </c>
      <c r="E13" s="21">
        <f>Sheet1!E95</f>
        <v>363</v>
      </c>
      <c r="F13" s="21">
        <f>Sheet1!F95</f>
        <v>495</v>
      </c>
      <c r="G13" s="21">
        <f>Sheet1!G95</f>
        <v>304</v>
      </c>
      <c r="H13" s="21">
        <f>Sheet1!H95</f>
        <v>44</v>
      </c>
      <c r="I13" s="21">
        <f>Sheet1!I95</f>
        <v>348</v>
      </c>
      <c r="J13" s="21">
        <f>Sheet1!J95</f>
        <v>147</v>
      </c>
    </row>
    <row r="14" spans="1:10" ht="48" customHeight="1" x14ac:dyDescent="0.25">
      <c r="A14" s="262" t="s">
        <v>74</v>
      </c>
      <c r="B14" s="235"/>
      <c r="C14" s="21" t="s">
        <v>75</v>
      </c>
      <c r="D14" s="21">
        <f>Sheet1!D96</f>
        <v>0</v>
      </c>
      <c r="E14" s="21">
        <f>Sheet1!E96</f>
        <v>0</v>
      </c>
      <c r="F14" s="21">
        <f>Sheet1!F96</f>
        <v>0</v>
      </c>
      <c r="G14" s="21">
        <f>Sheet1!G96</f>
        <v>0</v>
      </c>
      <c r="H14" s="21">
        <f>Sheet1!H96</f>
        <v>0</v>
      </c>
      <c r="I14" s="21">
        <f>Sheet1!I96</f>
        <v>0</v>
      </c>
      <c r="J14" s="21">
        <f>Sheet1!J96</f>
        <v>0</v>
      </c>
    </row>
    <row r="15" spans="1:10" ht="15.75" thickBot="1" x14ac:dyDescent="0.3">
      <c r="A15" s="24"/>
      <c r="B15" s="16"/>
      <c r="C15" s="16"/>
      <c r="D15" s="16"/>
      <c r="E15" s="16"/>
      <c r="F15" s="16"/>
      <c r="G15" s="16"/>
      <c r="H15" s="16"/>
      <c r="I15" s="16"/>
      <c r="J15" s="25"/>
    </row>
  </sheetData>
  <mergeCells count="18">
    <mergeCell ref="A12:B12"/>
    <mergeCell ref="A13:B13"/>
    <mergeCell ref="A2:J2"/>
    <mergeCell ref="A3:J3"/>
    <mergeCell ref="J8:J9"/>
    <mergeCell ref="A14:B14"/>
    <mergeCell ref="A4:B4"/>
    <mergeCell ref="C4:G4"/>
    <mergeCell ref="A5:B5"/>
    <mergeCell ref="A6:B6"/>
    <mergeCell ref="A8:B9"/>
    <mergeCell ref="C8:C9"/>
    <mergeCell ref="D8:D9"/>
    <mergeCell ref="E8:E9"/>
    <mergeCell ref="F8:F9"/>
    <mergeCell ref="G8:I8"/>
    <mergeCell ref="A10:B10"/>
    <mergeCell ref="A11:B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8"/>
  <sheetViews>
    <sheetView showGridLines="0" topLeftCell="A13" zoomScale="80" zoomScaleNormal="80" workbookViewId="0">
      <selection activeCell="D17" sqref="D17"/>
    </sheetView>
  </sheetViews>
  <sheetFormatPr defaultRowHeight="15" x14ac:dyDescent="0.25"/>
  <cols>
    <col min="1" max="10" width="16.28515625" style="5" customWidth="1"/>
    <col min="11" max="16384" width="9.140625" style="5"/>
  </cols>
  <sheetData>
    <row r="1" spans="1:10" ht="15.75" thickBot="1" x14ac:dyDescent="0.3"/>
    <row r="2" spans="1:10" ht="18" x14ac:dyDescent="0.25">
      <c r="A2" s="236" t="s">
        <v>76</v>
      </c>
      <c r="B2" s="237"/>
      <c r="C2" s="237"/>
      <c r="D2" s="237"/>
      <c r="E2" s="237"/>
      <c r="F2" s="237"/>
      <c r="G2" s="237"/>
      <c r="H2" s="237"/>
      <c r="I2" s="237"/>
      <c r="J2" s="238"/>
    </row>
    <row r="3" spans="1:10" x14ac:dyDescent="0.25">
      <c r="A3" s="239"/>
      <c r="B3" s="240"/>
      <c r="C3" s="240"/>
      <c r="D3" s="240"/>
      <c r="E3" s="240"/>
      <c r="F3" s="240"/>
      <c r="G3" s="240"/>
      <c r="H3" s="240"/>
      <c r="I3" s="240"/>
      <c r="J3" s="241"/>
    </row>
    <row r="4" spans="1:10" x14ac:dyDescent="0.25">
      <c r="A4" s="242" t="s">
        <v>0</v>
      </c>
      <c r="B4" s="243"/>
      <c r="C4" s="244" t="s">
        <v>13</v>
      </c>
      <c r="D4" s="244"/>
      <c r="E4" s="244"/>
      <c r="F4" s="244"/>
      <c r="G4" s="244"/>
      <c r="H4" s="10"/>
      <c r="I4" s="10"/>
      <c r="J4" s="11"/>
    </row>
    <row r="5" spans="1:10" ht="15.75" x14ac:dyDescent="0.25">
      <c r="A5" s="242" t="s">
        <v>1</v>
      </c>
      <c r="B5" s="243"/>
      <c r="C5" s="50">
        <v>44531</v>
      </c>
      <c r="D5" s="10"/>
      <c r="E5" s="10"/>
      <c r="F5" s="10"/>
      <c r="G5" s="10"/>
      <c r="H5" s="10"/>
      <c r="I5" s="10"/>
      <c r="J5" s="11"/>
    </row>
    <row r="6" spans="1:10" ht="15.75" x14ac:dyDescent="0.25">
      <c r="A6" s="242" t="s">
        <v>2</v>
      </c>
      <c r="B6" s="243"/>
      <c r="C6" s="138">
        <v>2021</v>
      </c>
      <c r="D6" s="10"/>
      <c r="E6" s="10"/>
      <c r="F6" s="10"/>
      <c r="G6" s="10"/>
      <c r="H6" s="10"/>
      <c r="I6" s="10"/>
      <c r="J6" s="11"/>
    </row>
    <row r="7" spans="1:10" x14ac:dyDescent="0.25">
      <c r="A7" s="15"/>
      <c r="B7" s="10"/>
      <c r="C7" s="10"/>
      <c r="D7" s="10"/>
      <c r="E7" s="10"/>
      <c r="F7" s="10"/>
      <c r="G7" s="10"/>
      <c r="H7" s="10"/>
      <c r="I7" s="10"/>
      <c r="J7" s="11"/>
    </row>
    <row r="8" spans="1:10" ht="15.75" x14ac:dyDescent="0.25">
      <c r="A8" s="254" t="s">
        <v>54</v>
      </c>
      <c r="B8" s="255"/>
      <c r="C8" s="256" t="s">
        <v>55</v>
      </c>
      <c r="D8" s="256" t="s">
        <v>56</v>
      </c>
      <c r="E8" s="256" t="s">
        <v>57</v>
      </c>
      <c r="F8" s="256" t="s">
        <v>58</v>
      </c>
      <c r="G8" s="256" t="s">
        <v>59</v>
      </c>
      <c r="H8" s="256"/>
      <c r="I8" s="256"/>
      <c r="J8" s="257" t="s">
        <v>60</v>
      </c>
    </row>
    <row r="9" spans="1:10" ht="47.25" x14ac:dyDescent="0.25">
      <c r="A9" s="254"/>
      <c r="B9" s="255"/>
      <c r="C9" s="256"/>
      <c r="D9" s="256"/>
      <c r="E9" s="256"/>
      <c r="F9" s="256"/>
      <c r="G9" s="8" t="s">
        <v>61</v>
      </c>
      <c r="H9" s="8" t="s">
        <v>62</v>
      </c>
      <c r="I9" s="8" t="s">
        <v>35</v>
      </c>
      <c r="J9" s="257"/>
    </row>
    <row r="10" spans="1:10" ht="15.75" x14ac:dyDescent="0.25">
      <c r="A10" s="263">
        <v>1</v>
      </c>
      <c r="B10" s="233"/>
      <c r="C10" s="8">
        <v>2</v>
      </c>
      <c r="D10" s="8">
        <v>3</v>
      </c>
      <c r="E10" s="8">
        <v>4</v>
      </c>
      <c r="F10" s="8" t="s">
        <v>36</v>
      </c>
      <c r="G10" s="8">
        <v>6</v>
      </c>
      <c r="H10" s="8">
        <v>7</v>
      </c>
      <c r="I10" s="26" t="s">
        <v>37</v>
      </c>
      <c r="J10" s="27" t="s">
        <v>47</v>
      </c>
    </row>
    <row r="11" spans="1:10" ht="58.5" customHeight="1" x14ac:dyDescent="0.25">
      <c r="A11" s="262" t="s">
        <v>77</v>
      </c>
      <c r="B11" s="235"/>
      <c r="C11" s="21" t="s">
        <v>81</v>
      </c>
      <c r="D11" s="21">
        <f>Sheet1!D109</f>
        <v>0</v>
      </c>
      <c r="E11" s="21">
        <f>Sheet1!E109</f>
        <v>0</v>
      </c>
      <c r="F11" s="21">
        <f>Sheet1!F109</f>
        <v>0</v>
      </c>
      <c r="G11" s="21">
        <f>Sheet1!G109</f>
        <v>0</v>
      </c>
      <c r="H11" s="21">
        <f>Sheet1!H109</f>
        <v>0</v>
      </c>
      <c r="I11" s="21">
        <f>Sheet1!I109</f>
        <v>0</v>
      </c>
      <c r="J11" s="21">
        <f>Sheet1!J109</f>
        <v>0</v>
      </c>
    </row>
    <row r="12" spans="1:10" ht="116.25" customHeight="1" x14ac:dyDescent="0.25">
      <c r="A12" s="262" t="s">
        <v>78</v>
      </c>
      <c r="B12" s="235"/>
      <c r="C12" s="21" t="s">
        <v>82</v>
      </c>
      <c r="D12" s="21">
        <f>Sheet1!D110</f>
        <v>0</v>
      </c>
      <c r="E12" s="21">
        <f>Sheet1!E110</f>
        <v>0</v>
      </c>
      <c r="F12" s="21">
        <f>Sheet1!F110</f>
        <v>0</v>
      </c>
      <c r="G12" s="21">
        <f>Sheet1!G110</f>
        <v>0</v>
      </c>
      <c r="H12" s="21">
        <f>Sheet1!H110</f>
        <v>0</v>
      </c>
      <c r="I12" s="21">
        <f>Sheet1!I110</f>
        <v>0</v>
      </c>
      <c r="J12" s="21">
        <f>Sheet1!J110</f>
        <v>0</v>
      </c>
    </row>
    <row r="13" spans="1:10" ht="69" customHeight="1" x14ac:dyDescent="0.25">
      <c r="A13" s="262" t="s">
        <v>79</v>
      </c>
      <c r="B13" s="235"/>
      <c r="C13" s="21" t="s">
        <v>83</v>
      </c>
      <c r="D13" s="21">
        <f>Sheet1!D111</f>
        <v>0</v>
      </c>
      <c r="E13" s="21">
        <f>Sheet1!E111</f>
        <v>0</v>
      </c>
      <c r="F13" s="21">
        <f>Sheet1!F111</f>
        <v>0</v>
      </c>
      <c r="G13" s="21">
        <f>Sheet1!G111</f>
        <v>0</v>
      </c>
      <c r="H13" s="21">
        <f>Sheet1!H111</f>
        <v>0</v>
      </c>
      <c r="I13" s="21">
        <f>Sheet1!I111</f>
        <v>0</v>
      </c>
      <c r="J13" s="21">
        <f>Sheet1!J111</f>
        <v>0</v>
      </c>
    </row>
    <row r="14" spans="1:10" ht="58.5" customHeight="1" x14ac:dyDescent="0.25">
      <c r="A14" s="262" t="s">
        <v>80</v>
      </c>
      <c r="B14" s="235"/>
      <c r="C14" s="21" t="s">
        <v>75</v>
      </c>
      <c r="D14" s="21">
        <f>Sheet1!D112</f>
        <v>0</v>
      </c>
      <c r="E14" s="21">
        <f>Sheet1!E112</f>
        <v>0</v>
      </c>
      <c r="F14" s="21">
        <f>Sheet1!F112</f>
        <v>0</v>
      </c>
      <c r="G14" s="21">
        <f>Sheet1!G112</f>
        <v>0</v>
      </c>
      <c r="H14" s="21">
        <f>Sheet1!H112</f>
        <v>0</v>
      </c>
      <c r="I14" s="21">
        <f>Sheet1!I112</f>
        <v>0</v>
      </c>
      <c r="J14" s="21">
        <f>Sheet1!J112</f>
        <v>0</v>
      </c>
    </row>
    <row r="15" spans="1:10" ht="48.75" customHeight="1" x14ac:dyDescent="0.25">
      <c r="A15" s="262" t="s">
        <v>84</v>
      </c>
      <c r="B15" s="235"/>
      <c r="C15" s="21" t="s">
        <v>75</v>
      </c>
      <c r="D15" s="21">
        <f>Sheet1!D113</f>
        <v>0</v>
      </c>
      <c r="E15" s="21">
        <f>Sheet1!E113</f>
        <v>0</v>
      </c>
      <c r="F15" s="21">
        <f>Sheet1!F113</f>
        <v>0</v>
      </c>
      <c r="G15" s="21">
        <f>Sheet1!G113</f>
        <v>0</v>
      </c>
      <c r="H15" s="21">
        <f>Sheet1!H113</f>
        <v>0</v>
      </c>
      <c r="I15" s="21">
        <f>Sheet1!I113</f>
        <v>0</v>
      </c>
      <c r="J15" s="21">
        <f>Sheet1!J113</f>
        <v>0</v>
      </c>
    </row>
    <row r="16" spans="1:10" ht="15.75" x14ac:dyDescent="0.25">
      <c r="A16" s="262" t="s">
        <v>85</v>
      </c>
      <c r="B16" s="235"/>
      <c r="C16" s="21"/>
      <c r="D16" s="21">
        <f>Sheet1!D114</f>
        <v>0</v>
      </c>
      <c r="E16" s="21">
        <f>Sheet1!E114</f>
        <v>0</v>
      </c>
      <c r="F16" s="21">
        <f>Sheet1!F114</f>
        <v>0</v>
      </c>
      <c r="G16" s="21">
        <f>Sheet1!G114</f>
        <v>0</v>
      </c>
      <c r="H16" s="21">
        <f>Sheet1!H114</f>
        <v>0</v>
      </c>
      <c r="I16" s="21">
        <f>Sheet1!I114</f>
        <v>0</v>
      </c>
      <c r="J16" s="21">
        <f>Sheet1!J114</f>
        <v>0</v>
      </c>
    </row>
    <row r="17" spans="1:10" ht="15.75" x14ac:dyDescent="0.25">
      <c r="A17" s="262" t="s">
        <v>86</v>
      </c>
      <c r="B17" s="235"/>
      <c r="C17" s="21"/>
      <c r="D17" s="21">
        <f>Sheet1!D115</f>
        <v>0</v>
      </c>
      <c r="E17" s="21">
        <f>Sheet1!E115</f>
        <v>0</v>
      </c>
      <c r="F17" s="21">
        <f>Sheet1!F115</f>
        <v>0</v>
      </c>
      <c r="G17" s="21">
        <f>Sheet1!G115</f>
        <v>0</v>
      </c>
      <c r="H17" s="21">
        <f>Sheet1!H115</f>
        <v>0</v>
      </c>
      <c r="I17" s="21">
        <f>Sheet1!I115</f>
        <v>0</v>
      </c>
      <c r="J17" s="21">
        <f>Sheet1!J115</f>
        <v>0</v>
      </c>
    </row>
    <row r="18" spans="1:10" ht="15.75" thickBot="1" x14ac:dyDescent="0.3">
      <c r="A18" s="24"/>
      <c r="B18" s="16"/>
      <c r="C18" s="16"/>
      <c r="D18" s="16"/>
      <c r="E18" s="16"/>
      <c r="F18" s="16"/>
      <c r="G18" s="16"/>
      <c r="H18" s="16"/>
      <c r="I18" s="16"/>
      <c r="J18" s="25"/>
    </row>
  </sheetData>
  <mergeCells count="21">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 ref="A6:B6"/>
    <mergeCell ref="A2:J2"/>
    <mergeCell ref="A3:J3"/>
    <mergeCell ref="A4:B4"/>
    <mergeCell ref="C4:G4"/>
    <mergeCell ref="A5:B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J14"/>
  <sheetViews>
    <sheetView showGridLines="0" topLeftCell="A3" zoomScale="70" zoomScaleNormal="70" workbookViewId="0">
      <selection activeCell="C6" sqref="C6:C7"/>
    </sheetView>
  </sheetViews>
  <sheetFormatPr defaultRowHeight="15" x14ac:dyDescent="0.25"/>
  <cols>
    <col min="1" max="10" width="16.28515625" style="5" customWidth="1"/>
    <col min="11" max="16384" width="9.140625" style="5"/>
  </cols>
  <sheetData>
    <row r="2" spans="1:10" ht="15.75" thickBot="1" x14ac:dyDescent="0.3"/>
    <row r="3" spans="1:10" ht="18" x14ac:dyDescent="0.25">
      <c r="A3" s="236" t="s">
        <v>87</v>
      </c>
      <c r="B3" s="237"/>
      <c r="C3" s="237"/>
      <c r="D3" s="237"/>
      <c r="E3" s="237"/>
      <c r="F3" s="237"/>
      <c r="G3" s="237"/>
      <c r="H3" s="237"/>
      <c r="I3" s="237"/>
      <c r="J3" s="238"/>
    </row>
    <row r="4" spans="1:10" x14ac:dyDescent="0.25">
      <c r="A4" s="239"/>
      <c r="B4" s="240"/>
      <c r="C4" s="240"/>
      <c r="D4" s="240"/>
      <c r="E4" s="240"/>
      <c r="F4" s="240"/>
      <c r="G4" s="240"/>
      <c r="H4" s="240"/>
      <c r="I4" s="240"/>
      <c r="J4" s="241"/>
    </row>
    <row r="5" spans="1:10" x14ac:dyDescent="0.25">
      <c r="A5" s="242" t="s">
        <v>0</v>
      </c>
      <c r="B5" s="243"/>
      <c r="C5" s="244" t="s">
        <v>13</v>
      </c>
      <c r="D5" s="244"/>
      <c r="E5" s="244"/>
      <c r="F5" s="244"/>
      <c r="G5" s="244"/>
      <c r="H5" s="10"/>
      <c r="I5" s="10"/>
      <c r="J5" s="11"/>
    </row>
    <row r="6" spans="1:10" ht="15.75" x14ac:dyDescent="0.25">
      <c r="A6" s="242" t="s">
        <v>1</v>
      </c>
      <c r="B6" s="243"/>
      <c r="C6" s="50">
        <v>44531</v>
      </c>
      <c r="D6" s="10"/>
      <c r="E6" s="10"/>
      <c r="F6" s="10"/>
      <c r="G6" s="10"/>
      <c r="H6" s="10"/>
      <c r="I6" s="10"/>
      <c r="J6" s="11"/>
    </row>
    <row r="7" spans="1:10" ht="15.75" x14ac:dyDescent="0.25">
      <c r="A7" s="242" t="s">
        <v>2</v>
      </c>
      <c r="B7" s="243"/>
      <c r="C7" s="138">
        <v>2021</v>
      </c>
      <c r="D7" s="10"/>
      <c r="E7" s="10"/>
      <c r="F7" s="10"/>
      <c r="G7" s="10"/>
      <c r="H7" s="10"/>
      <c r="I7" s="10"/>
      <c r="J7" s="11"/>
    </row>
    <row r="8" spans="1:10" x14ac:dyDescent="0.25">
      <c r="A8" s="15"/>
      <c r="B8" s="10"/>
      <c r="C8" s="10"/>
      <c r="D8" s="10"/>
      <c r="E8" s="10"/>
      <c r="F8" s="10"/>
      <c r="G8" s="10"/>
      <c r="H8" s="10"/>
      <c r="I8" s="10"/>
      <c r="J8" s="11"/>
    </row>
    <row r="9" spans="1:10" ht="15.75" x14ac:dyDescent="0.25">
      <c r="A9" s="254" t="s">
        <v>54</v>
      </c>
      <c r="B9" s="255"/>
      <c r="C9" s="256" t="s">
        <v>55</v>
      </c>
      <c r="D9" s="256" t="s">
        <v>56</v>
      </c>
      <c r="E9" s="256" t="s">
        <v>57</v>
      </c>
      <c r="F9" s="256" t="s">
        <v>58</v>
      </c>
      <c r="G9" s="256" t="s">
        <v>59</v>
      </c>
      <c r="H9" s="256"/>
      <c r="I9" s="256"/>
      <c r="J9" s="257" t="s">
        <v>60</v>
      </c>
    </row>
    <row r="10" spans="1:10" ht="47.25" x14ac:dyDescent="0.25">
      <c r="A10" s="254"/>
      <c r="B10" s="255"/>
      <c r="C10" s="256"/>
      <c r="D10" s="256"/>
      <c r="E10" s="256"/>
      <c r="F10" s="256"/>
      <c r="G10" s="8" t="s">
        <v>61</v>
      </c>
      <c r="H10" s="8" t="s">
        <v>62</v>
      </c>
      <c r="I10" s="8" t="s">
        <v>35</v>
      </c>
      <c r="J10" s="257"/>
    </row>
    <row r="11" spans="1:10" ht="15.75" x14ac:dyDescent="0.25">
      <c r="A11" s="263">
        <v>1</v>
      </c>
      <c r="B11" s="233"/>
      <c r="C11" s="8">
        <v>2</v>
      </c>
      <c r="D11" s="8">
        <v>3</v>
      </c>
      <c r="E11" s="8">
        <v>4</v>
      </c>
      <c r="F11" s="8" t="s">
        <v>36</v>
      </c>
      <c r="G11" s="8">
        <v>6</v>
      </c>
      <c r="H11" s="8">
        <v>7</v>
      </c>
      <c r="I11" s="26" t="s">
        <v>37</v>
      </c>
      <c r="J11" s="27" t="s">
        <v>47</v>
      </c>
    </row>
    <row r="12" spans="1:10" ht="72" customHeight="1" x14ac:dyDescent="0.25">
      <c r="A12" s="254" t="s">
        <v>88</v>
      </c>
      <c r="B12" s="255"/>
      <c r="C12" s="28" t="s">
        <v>90</v>
      </c>
      <c r="D12" s="21">
        <f>Sheet1!D128</f>
        <v>0</v>
      </c>
      <c r="E12" s="21">
        <f>Sheet1!E128</f>
        <v>0</v>
      </c>
      <c r="F12" s="21">
        <f>Sheet1!F128</f>
        <v>0</v>
      </c>
      <c r="G12" s="21">
        <f>Sheet1!G128</f>
        <v>0</v>
      </c>
      <c r="H12" s="21">
        <f>Sheet1!H128</f>
        <v>0</v>
      </c>
      <c r="I12" s="21">
        <f>Sheet1!I128</f>
        <v>0</v>
      </c>
      <c r="J12" s="21">
        <f>Sheet1!J128</f>
        <v>0</v>
      </c>
    </row>
    <row r="13" spans="1:10" ht="72.75" customHeight="1" x14ac:dyDescent="0.25">
      <c r="A13" s="254" t="s">
        <v>89</v>
      </c>
      <c r="B13" s="255"/>
      <c r="C13" s="28" t="s">
        <v>91</v>
      </c>
      <c r="D13" s="21">
        <f>Sheet1!D129</f>
        <v>0</v>
      </c>
      <c r="E13" s="21">
        <f>Sheet1!E129</f>
        <v>0</v>
      </c>
      <c r="F13" s="21">
        <f>Sheet1!F129</f>
        <v>0</v>
      </c>
      <c r="G13" s="21">
        <f>Sheet1!G129</f>
        <v>0</v>
      </c>
      <c r="H13" s="21">
        <f>Sheet1!H129</f>
        <v>0</v>
      </c>
      <c r="I13" s="21">
        <f>Sheet1!I129</f>
        <v>0</v>
      </c>
      <c r="J13" s="21">
        <f>Sheet1!J129</f>
        <v>0</v>
      </c>
    </row>
    <row r="14" spans="1:10" ht="15.75" thickBot="1" x14ac:dyDescent="0.3">
      <c r="A14" s="24"/>
      <c r="B14" s="16"/>
      <c r="C14" s="16"/>
      <c r="D14" s="16"/>
      <c r="E14" s="16"/>
      <c r="F14" s="16"/>
      <c r="G14" s="16"/>
      <c r="H14" s="16"/>
      <c r="I14" s="16"/>
      <c r="J14" s="25"/>
    </row>
  </sheetData>
  <mergeCells count="16">
    <mergeCell ref="A3:J3"/>
    <mergeCell ref="A4:J4"/>
    <mergeCell ref="A5:B5"/>
    <mergeCell ref="C5:G5"/>
    <mergeCell ref="A13:B13"/>
    <mergeCell ref="A6:B6"/>
    <mergeCell ref="A7:B7"/>
    <mergeCell ref="A9:B10"/>
    <mergeCell ref="C9:C10"/>
    <mergeCell ref="F9:F10"/>
    <mergeCell ref="G9:I9"/>
    <mergeCell ref="J9:J10"/>
    <mergeCell ref="A11:B11"/>
    <mergeCell ref="A12:B12"/>
    <mergeCell ref="D9:D10"/>
    <mergeCell ref="E9:E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7"/>
  <sheetViews>
    <sheetView showGridLines="0" topLeftCell="A7" zoomScale="70" zoomScaleNormal="70" workbookViewId="0">
      <selection activeCell="I14" sqref="I14"/>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ht="18.75" x14ac:dyDescent="0.25">
      <c r="A2" s="266" t="s">
        <v>92</v>
      </c>
      <c r="B2" s="267"/>
      <c r="C2" s="267"/>
      <c r="D2" s="267"/>
      <c r="E2" s="267"/>
      <c r="F2" s="267"/>
      <c r="G2" s="267"/>
      <c r="H2" s="267"/>
      <c r="I2" s="267"/>
      <c r="J2" s="268"/>
    </row>
    <row r="3" spans="1:10" x14ac:dyDescent="0.25">
      <c r="A3" s="269"/>
      <c r="B3" s="270"/>
      <c r="C3" s="270"/>
      <c r="D3" s="270"/>
      <c r="E3" s="270"/>
      <c r="F3" s="270"/>
      <c r="G3" s="270"/>
      <c r="H3" s="270"/>
      <c r="I3" s="270"/>
      <c r="J3" s="271"/>
    </row>
    <row r="4" spans="1:10" x14ac:dyDescent="0.25">
      <c r="A4" s="264" t="s">
        <v>0</v>
      </c>
      <c r="B4" s="265"/>
      <c r="C4" s="272" t="s">
        <v>13</v>
      </c>
      <c r="D4" s="272"/>
      <c r="E4" s="272"/>
      <c r="F4" s="272"/>
      <c r="G4" s="272"/>
      <c r="H4" s="29"/>
      <c r="I4" s="29"/>
      <c r="J4" s="30"/>
    </row>
    <row r="5" spans="1:10" x14ac:dyDescent="0.25">
      <c r="A5" s="264" t="s">
        <v>1</v>
      </c>
      <c r="B5" s="265"/>
      <c r="C5" s="50">
        <v>44531</v>
      </c>
      <c r="D5" s="29"/>
      <c r="E5" s="29"/>
      <c r="F5" s="29"/>
      <c r="G5" s="29"/>
      <c r="H5" s="29"/>
      <c r="I5" s="29"/>
      <c r="J5" s="30"/>
    </row>
    <row r="6" spans="1:10" x14ac:dyDescent="0.25">
      <c r="A6" s="264" t="s">
        <v>2</v>
      </c>
      <c r="B6" s="265"/>
      <c r="C6" s="138">
        <v>2021</v>
      </c>
      <c r="D6" s="29"/>
      <c r="E6" s="29"/>
      <c r="F6" s="29"/>
      <c r="G6" s="29"/>
      <c r="H6" s="29"/>
      <c r="I6" s="29"/>
      <c r="J6" s="30"/>
    </row>
    <row r="7" spans="1:10" x14ac:dyDescent="0.25">
      <c r="A7" s="32"/>
      <c r="B7" s="29"/>
      <c r="C7" s="29"/>
      <c r="D7" s="29"/>
      <c r="E7" s="29"/>
      <c r="F7" s="29"/>
      <c r="G7" s="29"/>
      <c r="H7" s="29"/>
      <c r="I7" s="29"/>
      <c r="J7" s="30"/>
    </row>
    <row r="8" spans="1:10" x14ac:dyDescent="0.25">
      <c r="A8" s="254" t="s">
        <v>54</v>
      </c>
      <c r="B8" s="255"/>
      <c r="C8" s="256" t="s">
        <v>55</v>
      </c>
      <c r="D8" s="256" t="s">
        <v>56</v>
      </c>
      <c r="E8" s="256" t="s">
        <v>57</v>
      </c>
      <c r="F8" s="256" t="s">
        <v>58</v>
      </c>
      <c r="G8" s="256" t="s">
        <v>59</v>
      </c>
      <c r="H8" s="256"/>
      <c r="I8" s="256"/>
      <c r="J8" s="257" t="s">
        <v>60</v>
      </c>
    </row>
    <row r="9" spans="1:10" ht="47.25" x14ac:dyDescent="0.25">
      <c r="A9" s="254"/>
      <c r="B9" s="255"/>
      <c r="C9" s="256"/>
      <c r="D9" s="256"/>
      <c r="E9" s="256"/>
      <c r="F9" s="256"/>
      <c r="G9" s="8" t="s">
        <v>61</v>
      </c>
      <c r="H9" s="8" t="s">
        <v>62</v>
      </c>
      <c r="I9" s="8" t="s">
        <v>35</v>
      </c>
      <c r="J9" s="257"/>
    </row>
    <row r="10" spans="1:10" x14ac:dyDescent="0.25">
      <c r="A10" s="263">
        <v>1</v>
      </c>
      <c r="B10" s="233"/>
      <c r="C10" s="8">
        <v>2</v>
      </c>
      <c r="D10" s="8">
        <v>3</v>
      </c>
      <c r="E10" s="8">
        <v>4</v>
      </c>
      <c r="F10" s="8" t="s">
        <v>36</v>
      </c>
      <c r="G10" s="8">
        <v>6</v>
      </c>
      <c r="H10" s="8">
        <v>7</v>
      </c>
      <c r="I10" s="26" t="s">
        <v>37</v>
      </c>
      <c r="J10" s="27" t="s">
        <v>47</v>
      </c>
    </row>
    <row r="11" spans="1:10" ht="94.5" x14ac:dyDescent="0.25">
      <c r="A11" s="273" t="s">
        <v>93</v>
      </c>
      <c r="B11" s="274"/>
      <c r="C11" s="28" t="s">
        <v>94</v>
      </c>
      <c r="D11" s="305">
        <f>Sheet1!D142</f>
        <v>122</v>
      </c>
      <c r="E11" s="305">
        <f>Sheet1!E142</f>
        <v>5483</v>
      </c>
      <c r="F11" s="305">
        <f>Sheet1!F142</f>
        <v>5605</v>
      </c>
      <c r="G11" s="305">
        <f>Sheet1!G142</f>
        <v>5373</v>
      </c>
      <c r="H11" s="305">
        <f>Sheet1!H142</f>
        <v>38</v>
      </c>
      <c r="I11" s="305">
        <f>Sheet1!I142</f>
        <v>5411</v>
      </c>
      <c r="J11" s="305">
        <f>Sheet1!J142</f>
        <v>194</v>
      </c>
    </row>
    <row r="12" spans="1:10" ht="78.75" x14ac:dyDescent="0.25">
      <c r="A12" s="273" t="s">
        <v>95</v>
      </c>
      <c r="B12" s="274"/>
      <c r="C12" s="28" t="s">
        <v>96</v>
      </c>
      <c r="D12" s="305">
        <f>Sheet1!D143</f>
        <v>120</v>
      </c>
      <c r="E12" s="305">
        <f>Sheet1!E143</f>
        <v>1319</v>
      </c>
      <c r="F12" s="305">
        <f>Sheet1!F143</f>
        <v>1439</v>
      </c>
      <c r="G12" s="305">
        <f>Sheet1!G143</f>
        <v>1292</v>
      </c>
      <c r="H12" s="305">
        <f>Sheet1!H143</f>
        <v>81</v>
      </c>
      <c r="I12" s="305">
        <f>Sheet1!I143</f>
        <v>1373</v>
      </c>
      <c r="J12" s="305">
        <f>Sheet1!J143</f>
        <v>66</v>
      </c>
    </row>
    <row r="13" spans="1:10" ht="33.75" customHeight="1" x14ac:dyDescent="0.25">
      <c r="A13" s="273" t="s">
        <v>97</v>
      </c>
      <c r="B13" s="274"/>
      <c r="C13" s="28" t="s">
        <v>98</v>
      </c>
      <c r="D13" s="305">
        <f>Sheet1!D144</f>
        <v>334</v>
      </c>
      <c r="E13" s="305">
        <f>Sheet1!E144</f>
        <v>611</v>
      </c>
      <c r="F13" s="305">
        <f>Sheet1!F144</f>
        <v>945</v>
      </c>
      <c r="G13" s="305">
        <f>Sheet1!G144</f>
        <v>453</v>
      </c>
      <c r="H13" s="305">
        <f>Sheet1!H144</f>
        <v>45</v>
      </c>
      <c r="I13" s="305">
        <f>Sheet1!I144</f>
        <v>498</v>
      </c>
      <c r="J13" s="305">
        <f>Sheet1!J144</f>
        <v>447</v>
      </c>
    </row>
    <row r="14" spans="1:10" ht="48.75" customHeight="1" x14ac:dyDescent="0.25">
      <c r="A14" s="273" t="s">
        <v>99</v>
      </c>
      <c r="B14" s="274"/>
      <c r="C14" s="28" t="s">
        <v>39</v>
      </c>
      <c r="D14" s="305">
        <f>Sheet1!D145</f>
        <v>172</v>
      </c>
      <c r="E14" s="305">
        <f>Sheet1!E145</f>
        <v>1189</v>
      </c>
      <c r="F14" s="305">
        <f>Sheet1!F145</f>
        <v>1361</v>
      </c>
      <c r="G14" s="305">
        <f>Sheet1!G145</f>
        <v>477</v>
      </c>
      <c r="H14" s="305">
        <f>Sheet1!H145</f>
        <v>883</v>
      </c>
      <c r="I14" s="305">
        <f>Sheet1!I145</f>
        <v>1360</v>
      </c>
      <c r="J14" s="305">
        <f>Sheet1!J145</f>
        <v>1</v>
      </c>
    </row>
    <row r="15" spans="1:10" ht="31.5" x14ac:dyDescent="0.25">
      <c r="A15" s="273" t="s">
        <v>100</v>
      </c>
      <c r="B15" s="274"/>
      <c r="C15" s="28" t="s">
        <v>101</v>
      </c>
      <c r="D15" s="305">
        <f>Sheet1!D146</f>
        <v>0</v>
      </c>
      <c r="E15" s="305">
        <f>Sheet1!E146</f>
        <v>0</v>
      </c>
      <c r="F15" s="305">
        <f>Sheet1!F146</f>
        <v>0</v>
      </c>
      <c r="G15" s="305">
        <f>Sheet1!G146</f>
        <v>0</v>
      </c>
      <c r="H15" s="305">
        <f>Sheet1!H146</f>
        <v>0</v>
      </c>
      <c r="I15" s="305">
        <f>Sheet1!I146</f>
        <v>0</v>
      </c>
      <c r="J15" s="305">
        <f>Sheet1!J146</f>
        <v>0</v>
      </c>
    </row>
    <row r="16" spans="1:10" ht="31.5" x14ac:dyDescent="0.25">
      <c r="A16" s="273" t="s">
        <v>102</v>
      </c>
      <c r="B16" s="274"/>
      <c r="C16" s="28" t="s">
        <v>103</v>
      </c>
      <c r="D16" s="305">
        <f>Sheet1!D147</f>
        <v>0</v>
      </c>
      <c r="E16" s="305">
        <f>Sheet1!E147</f>
        <v>0</v>
      </c>
      <c r="F16" s="305">
        <f>Sheet1!F147</f>
        <v>0</v>
      </c>
      <c r="G16" s="305">
        <f>Sheet1!G147</f>
        <v>0</v>
      </c>
      <c r="H16" s="305">
        <f>Sheet1!H147</f>
        <v>0</v>
      </c>
      <c r="I16" s="305">
        <f>Sheet1!I147</f>
        <v>0</v>
      </c>
      <c r="J16" s="305">
        <f>Sheet1!J147</f>
        <v>0</v>
      </c>
    </row>
    <row r="17" spans="1:10" ht="16.5" thickBot="1" x14ac:dyDescent="0.3">
      <c r="A17" s="275"/>
      <c r="B17" s="276"/>
      <c r="C17" s="37"/>
      <c r="D17" s="38"/>
      <c r="E17" s="38"/>
      <c r="F17" s="38"/>
      <c r="G17" s="38"/>
      <c r="H17" s="38"/>
      <c r="I17" s="38"/>
      <c r="J17" s="39"/>
    </row>
  </sheetData>
  <mergeCells count="21">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 ref="A6:B6"/>
    <mergeCell ref="A2:J2"/>
    <mergeCell ref="A3:J3"/>
    <mergeCell ref="A4:B4"/>
    <mergeCell ref="C4:G4"/>
    <mergeCell ref="A5:B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6"/>
  <sheetViews>
    <sheetView showGridLines="0" zoomScale="70" zoomScaleNormal="70" workbookViewId="0">
      <selection activeCell="I11" sqref="I11"/>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ht="18.75" x14ac:dyDescent="0.25">
      <c r="A2" s="266" t="s">
        <v>104</v>
      </c>
      <c r="B2" s="267"/>
      <c r="C2" s="267"/>
      <c r="D2" s="267"/>
      <c r="E2" s="267"/>
      <c r="F2" s="267"/>
      <c r="G2" s="267"/>
      <c r="H2" s="267"/>
      <c r="I2" s="267"/>
      <c r="J2" s="268"/>
    </row>
    <row r="3" spans="1:10" x14ac:dyDescent="0.25">
      <c r="A3" s="269"/>
      <c r="B3" s="270"/>
      <c r="C3" s="270"/>
      <c r="D3" s="270"/>
      <c r="E3" s="270"/>
      <c r="F3" s="270"/>
      <c r="G3" s="270"/>
      <c r="H3" s="270"/>
      <c r="I3" s="270"/>
      <c r="J3" s="271"/>
    </row>
    <row r="4" spans="1:10" x14ac:dyDescent="0.25">
      <c r="A4" s="264" t="s">
        <v>0</v>
      </c>
      <c r="B4" s="265"/>
      <c r="C4" s="272" t="s">
        <v>13</v>
      </c>
      <c r="D4" s="272"/>
      <c r="E4" s="272"/>
      <c r="F4" s="272"/>
      <c r="G4" s="272"/>
      <c r="H4" s="29"/>
      <c r="I4" s="29"/>
      <c r="J4" s="30"/>
    </row>
    <row r="5" spans="1:10" x14ac:dyDescent="0.25">
      <c r="A5" s="264" t="s">
        <v>1</v>
      </c>
      <c r="B5" s="265"/>
      <c r="C5" s="50">
        <v>44531</v>
      </c>
      <c r="D5" s="29"/>
      <c r="E5" s="29"/>
      <c r="F5" s="29"/>
      <c r="G5" s="29"/>
      <c r="H5" s="29"/>
      <c r="I5" s="29"/>
      <c r="J5" s="30"/>
    </row>
    <row r="6" spans="1:10" x14ac:dyDescent="0.25">
      <c r="A6" s="264" t="s">
        <v>2</v>
      </c>
      <c r="B6" s="265"/>
      <c r="C6" s="138">
        <v>2021</v>
      </c>
      <c r="D6" s="29"/>
      <c r="E6" s="29"/>
      <c r="F6" s="29"/>
      <c r="G6" s="29"/>
      <c r="H6" s="29"/>
      <c r="I6" s="29"/>
      <c r="J6" s="30"/>
    </row>
    <row r="7" spans="1:10" x14ac:dyDescent="0.25">
      <c r="A7" s="32"/>
      <c r="B7" s="29"/>
      <c r="C7" s="29"/>
      <c r="D7" s="29"/>
      <c r="E7" s="29"/>
      <c r="F7" s="29"/>
      <c r="G7" s="29"/>
      <c r="H7" s="29"/>
      <c r="I7" s="29"/>
      <c r="J7" s="30"/>
    </row>
    <row r="8" spans="1:10" x14ac:dyDescent="0.25">
      <c r="A8" s="254" t="s">
        <v>54</v>
      </c>
      <c r="B8" s="255"/>
      <c r="C8" s="256" t="s">
        <v>55</v>
      </c>
      <c r="D8" s="256" t="s">
        <v>56</v>
      </c>
      <c r="E8" s="256" t="s">
        <v>57</v>
      </c>
      <c r="F8" s="256" t="s">
        <v>58</v>
      </c>
      <c r="G8" s="256" t="s">
        <v>59</v>
      </c>
      <c r="H8" s="256"/>
      <c r="I8" s="256"/>
      <c r="J8" s="257" t="s">
        <v>60</v>
      </c>
    </row>
    <row r="9" spans="1:10" ht="47.25" x14ac:dyDescent="0.25">
      <c r="A9" s="254"/>
      <c r="B9" s="255"/>
      <c r="C9" s="256"/>
      <c r="D9" s="256"/>
      <c r="E9" s="256"/>
      <c r="F9" s="256"/>
      <c r="G9" s="8" t="s">
        <v>61</v>
      </c>
      <c r="H9" s="8" t="s">
        <v>62</v>
      </c>
      <c r="I9" s="8" t="s">
        <v>35</v>
      </c>
      <c r="J9" s="257"/>
    </row>
    <row r="10" spans="1:10" x14ac:dyDescent="0.25">
      <c r="A10" s="263">
        <v>1</v>
      </c>
      <c r="B10" s="233"/>
      <c r="C10" s="8">
        <v>2</v>
      </c>
      <c r="D10" s="8">
        <v>3</v>
      </c>
      <c r="E10" s="8">
        <v>4</v>
      </c>
      <c r="F10" s="8" t="s">
        <v>36</v>
      </c>
      <c r="G10" s="8">
        <v>6</v>
      </c>
      <c r="H10" s="8">
        <v>7</v>
      </c>
      <c r="I10" s="26" t="s">
        <v>37</v>
      </c>
      <c r="J10" s="27" t="s">
        <v>47</v>
      </c>
    </row>
    <row r="11" spans="1:10" ht="31.5" x14ac:dyDescent="0.25">
      <c r="A11" s="273" t="s">
        <v>105</v>
      </c>
      <c r="B11" s="274"/>
      <c r="C11" s="28" t="s">
        <v>110</v>
      </c>
      <c r="D11" s="305">
        <f>Sheet1!D159</f>
        <v>703</v>
      </c>
      <c r="E11" s="305">
        <f>Sheet1!E159</f>
        <v>410</v>
      </c>
      <c r="F11" s="305">
        <f>Sheet1!F159</f>
        <v>1113</v>
      </c>
      <c r="G11" s="305">
        <f>Sheet1!G159</f>
        <v>453</v>
      </c>
      <c r="H11" s="305">
        <f>Sheet1!H159</f>
        <v>111</v>
      </c>
      <c r="I11" s="305">
        <f>Sheet1!I159</f>
        <v>564</v>
      </c>
      <c r="J11" s="305">
        <f>Sheet1!J159</f>
        <v>549</v>
      </c>
    </row>
    <row r="12" spans="1:10" x14ac:dyDescent="0.25">
      <c r="A12" s="273" t="s">
        <v>106</v>
      </c>
      <c r="B12" s="274"/>
      <c r="C12" s="28" t="s">
        <v>111</v>
      </c>
      <c r="D12" s="305">
        <f>Sheet1!D160</f>
        <v>16</v>
      </c>
      <c r="E12" s="305">
        <f>Sheet1!E160</f>
        <v>84</v>
      </c>
      <c r="F12" s="305">
        <f>Sheet1!F160</f>
        <v>100</v>
      </c>
      <c r="G12" s="305">
        <f>Sheet1!G160</f>
        <v>75</v>
      </c>
      <c r="H12" s="305">
        <f>Sheet1!H160</f>
        <v>12</v>
      </c>
      <c r="I12" s="305">
        <f>Sheet1!I160</f>
        <v>87</v>
      </c>
      <c r="J12" s="305">
        <f>Sheet1!J160</f>
        <v>13</v>
      </c>
    </row>
    <row r="13" spans="1:10" x14ac:dyDescent="0.25">
      <c r="A13" s="273" t="s">
        <v>107</v>
      </c>
      <c r="B13" s="274"/>
      <c r="C13" s="28" t="s">
        <v>75</v>
      </c>
      <c r="D13" s="305">
        <f>Sheet1!D161</f>
        <v>19</v>
      </c>
      <c r="E13" s="305">
        <f>Sheet1!E161</f>
        <v>72</v>
      </c>
      <c r="F13" s="305">
        <f>Sheet1!F161</f>
        <v>91</v>
      </c>
      <c r="G13" s="305">
        <f>Sheet1!G161</f>
        <v>66</v>
      </c>
      <c r="H13" s="305">
        <f>Sheet1!H161</f>
        <v>0</v>
      </c>
      <c r="I13" s="305">
        <f>Sheet1!I161</f>
        <v>66</v>
      </c>
      <c r="J13" s="305">
        <f>Sheet1!J161</f>
        <v>25</v>
      </c>
    </row>
    <row r="14" spans="1:10" x14ac:dyDescent="0.25">
      <c r="A14" s="273" t="s">
        <v>108</v>
      </c>
      <c r="B14" s="274"/>
      <c r="C14" s="28" t="s">
        <v>112</v>
      </c>
      <c r="D14" s="305">
        <f>Sheet1!D162</f>
        <v>136</v>
      </c>
      <c r="E14" s="305">
        <f>Sheet1!E162</f>
        <v>1495</v>
      </c>
      <c r="F14" s="305">
        <f>Sheet1!F162</f>
        <v>1631</v>
      </c>
      <c r="G14" s="305">
        <f>Sheet1!G162</f>
        <v>1246</v>
      </c>
      <c r="H14" s="305">
        <f>Sheet1!H162</f>
        <v>241</v>
      </c>
      <c r="I14" s="305">
        <f>Sheet1!I162</f>
        <v>1487</v>
      </c>
      <c r="J14" s="305">
        <f>Sheet1!J162</f>
        <v>144</v>
      </c>
    </row>
    <row r="15" spans="1:10" x14ac:dyDescent="0.25">
      <c r="A15" s="273" t="s">
        <v>109</v>
      </c>
      <c r="B15" s="274"/>
      <c r="C15" s="28" t="s">
        <v>111</v>
      </c>
      <c r="D15" s="305">
        <f>Sheet1!D163</f>
        <v>762</v>
      </c>
      <c r="E15" s="305">
        <f>Sheet1!E163</f>
        <v>4719</v>
      </c>
      <c r="F15" s="305">
        <f>Sheet1!F163</f>
        <v>5481</v>
      </c>
      <c r="G15" s="305">
        <f>Sheet1!G163</f>
        <v>3517</v>
      </c>
      <c r="H15" s="305">
        <f>Sheet1!H163</f>
        <v>1316</v>
      </c>
      <c r="I15" s="305">
        <f>Sheet1!I163</f>
        <v>4833</v>
      </c>
      <c r="J15" s="305">
        <f>Sheet1!J163</f>
        <v>648</v>
      </c>
    </row>
    <row r="16" spans="1:10" ht="16.5" thickBot="1" x14ac:dyDescent="0.3">
      <c r="A16" s="275"/>
      <c r="B16" s="276"/>
      <c r="C16" s="37"/>
      <c r="D16" s="38"/>
      <c r="E16" s="38"/>
      <c r="F16" s="38"/>
      <c r="G16" s="38"/>
      <c r="H16" s="38"/>
      <c r="I16" s="38"/>
      <c r="J16" s="39"/>
    </row>
  </sheetData>
  <mergeCells count="20">
    <mergeCell ref="A13:B13"/>
    <mergeCell ref="A14:B14"/>
    <mergeCell ref="A15:B15"/>
    <mergeCell ref="A16:B16"/>
    <mergeCell ref="F8:F9"/>
    <mergeCell ref="J8:J9"/>
    <mergeCell ref="A10:B10"/>
    <mergeCell ref="A11:B11"/>
    <mergeCell ref="A12:B12"/>
    <mergeCell ref="E8:E9"/>
    <mergeCell ref="A6:B6"/>
    <mergeCell ref="A8:B9"/>
    <mergeCell ref="C8:C9"/>
    <mergeCell ref="D8:D9"/>
    <mergeCell ref="G8:I8"/>
    <mergeCell ref="A2:J2"/>
    <mergeCell ref="A3:J3"/>
    <mergeCell ref="A4:B4"/>
    <mergeCell ref="C4:G4"/>
    <mergeCell ref="A5:B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16"/>
  <sheetViews>
    <sheetView showGridLines="0" zoomScale="70" zoomScaleNormal="70" workbookViewId="0">
      <selection activeCell="E10" sqref="E10:F10"/>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7" t="s">
        <v>113</v>
      </c>
      <c r="B2" s="278"/>
      <c r="C2" s="278"/>
      <c r="D2" s="278"/>
      <c r="E2" s="278"/>
      <c r="F2" s="278"/>
      <c r="G2" s="278"/>
      <c r="H2" s="278"/>
      <c r="I2" s="278"/>
      <c r="J2" s="279"/>
    </row>
    <row r="3" spans="1:10" x14ac:dyDescent="0.25">
      <c r="A3" s="269"/>
      <c r="B3" s="270"/>
      <c r="C3" s="270"/>
      <c r="D3" s="270"/>
      <c r="E3" s="270"/>
      <c r="F3" s="270"/>
      <c r="G3" s="270"/>
      <c r="H3" s="270"/>
      <c r="I3" s="270"/>
      <c r="J3" s="271"/>
    </row>
    <row r="4" spans="1:10" x14ac:dyDescent="0.25">
      <c r="A4" s="264" t="s">
        <v>0</v>
      </c>
      <c r="B4" s="265"/>
      <c r="C4" s="272" t="s">
        <v>13</v>
      </c>
      <c r="D4" s="272"/>
      <c r="E4" s="272"/>
      <c r="F4" s="272"/>
      <c r="G4" s="272"/>
      <c r="H4" s="29"/>
      <c r="I4" s="29"/>
      <c r="J4" s="30"/>
    </row>
    <row r="5" spans="1:10" x14ac:dyDescent="0.25">
      <c r="A5" s="264" t="s">
        <v>1</v>
      </c>
      <c r="B5" s="265"/>
      <c r="C5" s="31">
        <v>44531</v>
      </c>
      <c r="D5" s="29"/>
      <c r="E5" s="29"/>
      <c r="F5" s="29"/>
      <c r="G5" s="29"/>
      <c r="H5" s="29"/>
      <c r="I5" s="29"/>
      <c r="J5" s="30"/>
    </row>
    <row r="6" spans="1:10" x14ac:dyDescent="0.25">
      <c r="A6" s="264" t="s">
        <v>2</v>
      </c>
      <c r="B6" s="265"/>
      <c r="C6" s="142">
        <v>2021</v>
      </c>
      <c r="D6" s="29"/>
      <c r="E6" s="29"/>
      <c r="F6" s="29"/>
      <c r="G6" s="29"/>
      <c r="H6" s="29"/>
      <c r="I6" s="29"/>
      <c r="J6" s="30"/>
    </row>
    <row r="7" spans="1:10" x14ac:dyDescent="0.25">
      <c r="A7" s="32"/>
      <c r="B7" s="29"/>
      <c r="C7" s="29"/>
      <c r="D7" s="29"/>
      <c r="E7" s="29"/>
      <c r="F7" s="29"/>
      <c r="G7" s="29"/>
      <c r="H7" s="29"/>
      <c r="I7" s="29"/>
      <c r="J7" s="30"/>
    </row>
    <row r="8" spans="1:10" ht="56.25" customHeight="1" x14ac:dyDescent="0.25">
      <c r="A8" s="280" t="s">
        <v>114</v>
      </c>
      <c r="B8" s="281"/>
      <c r="C8" s="281" t="s">
        <v>115</v>
      </c>
      <c r="D8" s="281"/>
      <c r="E8" s="281" t="s">
        <v>116</v>
      </c>
      <c r="F8" s="281"/>
      <c r="G8" s="281" t="s">
        <v>117</v>
      </c>
      <c r="H8" s="281"/>
      <c r="I8" s="281" t="s">
        <v>118</v>
      </c>
      <c r="J8" s="282"/>
    </row>
    <row r="9" spans="1:10" x14ac:dyDescent="0.25">
      <c r="A9" s="283">
        <v>1</v>
      </c>
      <c r="B9" s="284"/>
      <c r="C9" s="284">
        <v>2</v>
      </c>
      <c r="D9" s="284"/>
      <c r="E9" s="284" t="s">
        <v>119</v>
      </c>
      <c r="F9" s="284"/>
      <c r="G9" s="284">
        <v>4</v>
      </c>
      <c r="H9" s="284"/>
      <c r="I9" s="284" t="s">
        <v>120</v>
      </c>
      <c r="J9" s="285"/>
    </row>
    <row r="10" spans="1:10" x14ac:dyDescent="0.25">
      <c r="A10" s="283">
        <f>Sheet1!A174</f>
        <v>7812</v>
      </c>
      <c r="B10" s="284"/>
      <c r="C10" s="284">
        <f>Sheet1!C174</f>
        <v>10</v>
      </c>
      <c r="D10" s="284"/>
      <c r="E10" s="284">
        <f>Sheet1!E174</f>
        <v>7822</v>
      </c>
      <c r="F10" s="284"/>
      <c r="G10" s="284">
        <f>Sheet1!G174</f>
        <v>1</v>
      </c>
      <c r="H10" s="284"/>
      <c r="I10" s="308">
        <f>Sheet1!I174</f>
        <v>1.2784454103809769E-2</v>
      </c>
      <c r="J10" s="309"/>
    </row>
    <row r="11" spans="1:10" x14ac:dyDescent="0.25">
      <c r="A11" s="283">
        <f>Sheet1!A175</f>
        <v>0</v>
      </c>
      <c r="B11" s="284"/>
      <c r="C11" s="284">
        <f>Sheet1!C175</f>
        <v>0</v>
      </c>
      <c r="D11" s="284"/>
      <c r="E11" s="284">
        <f>Sheet1!E175</f>
        <v>0</v>
      </c>
      <c r="F11" s="284"/>
      <c r="G11" s="284">
        <f>Sheet1!G175</f>
        <v>0</v>
      </c>
      <c r="H11" s="284"/>
      <c r="I11" s="284">
        <f>Sheet1!I175</f>
        <v>0</v>
      </c>
      <c r="J11" s="285"/>
    </row>
    <row r="12" spans="1:10" x14ac:dyDescent="0.25">
      <c r="A12" s="283">
        <f>Sheet1!A176</f>
        <v>0</v>
      </c>
      <c r="B12" s="284"/>
      <c r="C12" s="284">
        <f>Sheet1!C176</f>
        <v>0</v>
      </c>
      <c r="D12" s="284"/>
      <c r="E12" s="284">
        <f>Sheet1!E176</f>
        <v>0</v>
      </c>
      <c r="F12" s="284"/>
      <c r="G12" s="284">
        <f>Sheet1!G176</f>
        <v>0</v>
      </c>
      <c r="H12" s="284"/>
      <c r="I12" s="284">
        <f>Sheet1!I176</f>
        <v>0</v>
      </c>
      <c r="J12" s="285"/>
    </row>
    <row r="13" spans="1:10" x14ac:dyDescent="0.25">
      <c r="A13" s="283">
        <f>Sheet1!A177</f>
        <v>0</v>
      </c>
      <c r="B13" s="284"/>
      <c r="C13" s="284">
        <f>Sheet1!C177</f>
        <v>0</v>
      </c>
      <c r="D13" s="284"/>
      <c r="E13" s="284">
        <f>Sheet1!E177</f>
        <v>0</v>
      </c>
      <c r="F13" s="284"/>
      <c r="G13" s="284">
        <f>Sheet1!G177</f>
        <v>0</v>
      </c>
      <c r="H13" s="284"/>
      <c r="I13" s="284">
        <f>Sheet1!I177</f>
        <v>0</v>
      </c>
      <c r="J13" s="285"/>
    </row>
    <row r="14" spans="1:10" x14ac:dyDescent="0.25">
      <c r="A14" s="40" t="s">
        <v>121</v>
      </c>
      <c r="B14" s="41" t="s">
        <v>122</v>
      </c>
      <c r="C14" s="41"/>
      <c r="D14" s="41"/>
      <c r="E14" s="41"/>
      <c r="F14" s="29"/>
      <c r="G14" s="29"/>
      <c r="H14" s="29"/>
      <c r="I14" s="29"/>
      <c r="J14" s="30"/>
    </row>
    <row r="15" spans="1:10" x14ac:dyDescent="0.25">
      <c r="A15" s="40"/>
      <c r="B15" s="42" t="s">
        <v>123</v>
      </c>
      <c r="C15" s="42"/>
      <c r="D15" s="42"/>
      <c r="E15" s="42"/>
      <c r="F15" s="29"/>
      <c r="G15" s="29"/>
      <c r="H15" s="29"/>
      <c r="I15" s="29"/>
      <c r="J15" s="30"/>
    </row>
    <row r="16" spans="1:10" ht="16.5" thickBot="1" x14ac:dyDescent="0.3">
      <c r="A16" s="43"/>
      <c r="B16" s="44" t="s">
        <v>124</v>
      </c>
      <c r="C16" s="44"/>
      <c r="D16" s="44"/>
      <c r="E16" s="44"/>
      <c r="F16" s="33"/>
      <c r="G16" s="33"/>
      <c r="H16" s="33"/>
      <c r="I16" s="33"/>
      <c r="J16" s="36"/>
    </row>
  </sheetData>
  <mergeCells count="36">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I8:J8"/>
    <mergeCell ref="A9:B9"/>
    <mergeCell ref="C9:D9"/>
    <mergeCell ref="E9:F9"/>
    <mergeCell ref="G9:H9"/>
    <mergeCell ref="I9:J9"/>
    <mergeCell ref="A6:B6"/>
    <mergeCell ref="A8:B8"/>
    <mergeCell ref="C8:D8"/>
    <mergeCell ref="E8:F8"/>
    <mergeCell ref="G8:H8"/>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7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16"/>
  <sheetViews>
    <sheetView showGridLines="0" zoomScale="70" zoomScaleNormal="70" workbookViewId="0">
      <selection activeCell="E10" sqref="E10:F10"/>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7" t="s">
        <v>125</v>
      </c>
      <c r="B2" s="278"/>
      <c r="C2" s="278"/>
      <c r="D2" s="278"/>
      <c r="E2" s="278"/>
      <c r="F2" s="278"/>
      <c r="G2" s="278"/>
      <c r="H2" s="278"/>
      <c r="I2" s="278"/>
      <c r="J2" s="279"/>
    </row>
    <row r="3" spans="1:10" x14ac:dyDescent="0.25">
      <c r="A3" s="269"/>
      <c r="B3" s="270"/>
      <c r="C3" s="270"/>
      <c r="D3" s="270"/>
      <c r="E3" s="270"/>
      <c r="F3" s="270"/>
      <c r="G3" s="270"/>
      <c r="H3" s="270"/>
      <c r="I3" s="270"/>
      <c r="J3" s="271"/>
    </row>
    <row r="4" spans="1:10" x14ac:dyDescent="0.25">
      <c r="A4" s="264" t="s">
        <v>0</v>
      </c>
      <c r="B4" s="265"/>
      <c r="C4" s="272" t="s">
        <v>13</v>
      </c>
      <c r="D4" s="272"/>
      <c r="E4" s="272"/>
      <c r="F4" s="272"/>
      <c r="G4" s="272"/>
      <c r="H4" s="29"/>
      <c r="I4" s="29"/>
      <c r="J4" s="30"/>
    </row>
    <row r="5" spans="1:10" x14ac:dyDescent="0.25">
      <c r="A5" s="264" t="s">
        <v>1</v>
      </c>
      <c r="B5" s="265"/>
      <c r="C5" s="31">
        <v>44531</v>
      </c>
      <c r="D5" s="29"/>
      <c r="E5" s="29"/>
      <c r="F5" s="29"/>
      <c r="G5" s="29"/>
      <c r="H5" s="29"/>
      <c r="I5" s="29"/>
      <c r="J5" s="30"/>
    </row>
    <row r="6" spans="1:10" x14ac:dyDescent="0.25">
      <c r="A6" s="264" t="s">
        <v>2</v>
      </c>
      <c r="B6" s="265"/>
      <c r="C6" s="142">
        <v>2021</v>
      </c>
      <c r="D6" s="29"/>
      <c r="E6" s="29"/>
      <c r="F6" s="29"/>
      <c r="G6" s="29"/>
      <c r="H6" s="29"/>
      <c r="I6" s="29"/>
      <c r="J6" s="30"/>
    </row>
    <row r="7" spans="1:10" x14ac:dyDescent="0.25">
      <c r="A7" s="32"/>
      <c r="B7" s="29"/>
      <c r="C7" s="29"/>
      <c r="D7" s="29"/>
      <c r="E7" s="29"/>
      <c r="F7" s="29"/>
      <c r="G7" s="29"/>
      <c r="H7" s="29"/>
      <c r="I7" s="29"/>
      <c r="J7" s="30"/>
    </row>
    <row r="8" spans="1:10" ht="42" customHeight="1" x14ac:dyDescent="0.25">
      <c r="A8" s="245" t="s">
        <v>127</v>
      </c>
      <c r="B8" s="246"/>
      <c r="C8" s="246" t="s">
        <v>128</v>
      </c>
      <c r="D8" s="246"/>
      <c r="E8" s="246" t="s">
        <v>129</v>
      </c>
      <c r="F8" s="246"/>
      <c r="G8" s="246" t="s">
        <v>130</v>
      </c>
      <c r="H8" s="246"/>
      <c r="I8" s="246" t="s">
        <v>131</v>
      </c>
      <c r="J8" s="251"/>
    </row>
    <row r="9" spans="1:10" x14ac:dyDescent="0.25">
      <c r="A9" s="283">
        <v>1</v>
      </c>
      <c r="B9" s="284"/>
      <c r="C9" s="284">
        <v>2</v>
      </c>
      <c r="D9" s="284"/>
      <c r="E9" s="284" t="s">
        <v>119</v>
      </c>
      <c r="F9" s="284"/>
      <c r="G9" s="284">
        <v>4</v>
      </c>
      <c r="H9" s="284"/>
      <c r="I9" s="284" t="s">
        <v>120</v>
      </c>
      <c r="J9" s="285"/>
    </row>
    <row r="10" spans="1:10" x14ac:dyDescent="0.25">
      <c r="A10" s="283">
        <f>Sheet1!A191</f>
        <v>267</v>
      </c>
      <c r="B10" s="284"/>
      <c r="C10" s="284">
        <f>Sheet1!C191</f>
        <v>0</v>
      </c>
      <c r="D10" s="284"/>
      <c r="E10" s="284">
        <f>Sheet1!E191</f>
        <v>267</v>
      </c>
      <c r="F10" s="284"/>
      <c r="G10" s="284">
        <f>Sheet1!G191</f>
        <v>0</v>
      </c>
      <c r="H10" s="284"/>
      <c r="I10" s="308">
        <f>Sheet1!I191</f>
        <v>0</v>
      </c>
      <c r="J10" s="309"/>
    </row>
    <row r="11" spans="1:10" x14ac:dyDescent="0.25">
      <c r="A11" s="283">
        <f>Sheet1!A192</f>
        <v>0</v>
      </c>
      <c r="B11" s="284"/>
      <c r="C11" s="284">
        <f>Sheet1!C192</f>
        <v>0</v>
      </c>
      <c r="D11" s="284"/>
      <c r="E11" s="284">
        <f>Sheet1!E192</f>
        <v>0</v>
      </c>
      <c r="F11" s="284"/>
      <c r="G11" s="284">
        <f>Sheet1!G192</f>
        <v>0</v>
      </c>
      <c r="H11" s="284"/>
      <c r="I11" s="284">
        <f>Sheet1!I192</f>
        <v>0</v>
      </c>
      <c r="J11" s="285"/>
    </row>
    <row r="12" spans="1:10" x14ac:dyDescent="0.25">
      <c r="A12" s="283">
        <f>Sheet1!A193</f>
        <v>0</v>
      </c>
      <c r="B12" s="284"/>
      <c r="C12" s="284">
        <f>Sheet1!C193</f>
        <v>0</v>
      </c>
      <c r="D12" s="284"/>
      <c r="E12" s="284">
        <f>Sheet1!E193</f>
        <v>0</v>
      </c>
      <c r="F12" s="284"/>
      <c r="G12" s="284">
        <f>Sheet1!G193</f>
        <v>0</v>
      </c>
      <c r="H12" s="284"/>
      <c r="I12" s="284">
        <f>Sheet1!I193</f>
        <v>0</v>
      </c>
      <c r="J12" s="285"/>
    </row>
    <row r="13" spans="1:10" x14ac:dyDescent="0.25">
      <c r="A13" s="283">
        <f>Sheet1!A194</f>
        <v>0</v>
      </c>
      <c r="B13" s="284"/>
      <c r="C13" s="284">
        <f>Sheet1!C194</f>
        <v>0</v>
      </c>
      <c r="D13" s="284"/>
      <c r="E13" s="284">
        <f>Sheet1!E194</f>
        <v>0</v>
      </c>
      <c r="F13" s="284"/>
      <c r="G13" s="284">
        <f>Sheet1!G194</f>
        <v>0</v>
      </c>
      <c r="H13" s="284"/>
      <c r="I13" s="284">
        <f>Sheet1!I194</f>
        <v>0</v>
      </c>
      <c r="J13" s="285"/>
    </row>
    <row r="14" spans="1:10" x14ac:dyDescent="0.25">
      <c r="A14" s="40"/>
      <c r="B14" s="41"/>
      <c r="C14" s="41"/>
      <c r="D14" s="41"/>
      <c r="E14" s="41"/>
      <c r="F14" s="29"/>
      <c r="G14" s="29"/>
      <c r="H14" s="29"/>
      <c r="I14" s="29"/>
      <c r="J14" s="30"/>
    </row>
    <row r="15" spans="1:10" x14ac:dyDescent="0.25">
      <c r="A15" s="40"/>
      <c r="B15" s="42"/>
      <c r="C15" s="42"/>
      <c r="D15" s="42"/>
      <c r="E15" s="42"/>
      <c r="F15" s="29"/>
      <c r="G15" s="29"/>
      <c r="H15" s="29"/>
      <c r="I15" s="29"/>
      <c r="J15" s="30"/>
    </row>
    <row r="16" spans="1:10" ht="16.5" thickBot="1" x14ac:dyDescent="0.3">
      <c r="A16" s="43"/>
      <c r="B16" s="44"/>
      <c r="C16" s="44"/>
      <c r="D16" s="44"/>
      <c r="E16" s="44"/>
      <c r="F16" s="33"/>
      <c r="G16" s="33"/>
      <c r="H16" s="33"/>
      <c r="I16" s="33"/>
      <c r="J16" s="36"/>
    </row>
  </sheetData>
  <mergeCells count="36">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A8:B8"/>
    <mergeCell ref="C8:D8"/>
    <mergeCell ref="E8:F8"/>
    <mergeCell ref="G8:H8"/>
    <mergeCell ref="I8:J8"/>
    <mergeCell ref="A9:B9"/>
    <mergeCell ref="C9:D9"/>
    <mergeCell ref="E9:F9"/>
    <mergeCell ref="G9:H9"/>
    <mergeCell ref="I9:J9"/>
    <mergeCell ref="A6:B6"/>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27"/>
  <sheetViews>
    <sheetView showGridLines="0" topLeftCell="A13" zoomScale="70" zoomScaleNormal="70" workbookViewId="0">
      <selection activeCell="E23" sqref="E23:F23"/>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7" t="s">
        <v>133</v>
      </c>
      <c r="B2" s="278"/>
      <c r="C2" s="278"/>
      <c r="D2" s="278"/>
      <c r="E2" s="278"/>
      <c r="F2" s="278"/>
      <c r="G2" s="278"/>
      <c r="H2" s="278"/>
      <c r="I2" s="278"/>
      <c r="J2" s="279"/>
    </row>
    <row r="3" spans="1:10" x14ac:dyDescent="0.25">
      <c r="A3" s="269"/>
      <c r="B3" s="270"/>
      <c r="C3" s="270"/>
      <c r="D3" s="270"/>
      <c r="E3" s="270"/>
      <c r="F3" s="270"/>
      <c r="G3" s="270"/>
      <c r="H3" s="270"/>
      <c r="I3" s="270"/>
      <c r="J3" s="271"/>
    </row>
    <row r="4" spans="1:10" x14ac:dyDescent="0.25">
      <c r="A4" s="264" t="s">
        <v>0</v>
      </c>
      <c r="B4" s="265"/>
      <c r="C4" s="272" t="s">
        <v>13</v>
      </c>
      <c r="D4" s="272"/>
      <c r="E4" s="272"/>
      <c r="F4" s="272"/>
      <c r="G4" s="272"/>
      <c r="H4" s="29"/>
      <c r="I4" s="29"/>
      <c r="J4" s="30"/>
    </row>
    <row r="5" spans="1:10" x14ac:dyDescent="0.25">
      <c r="A5" s="264" t="s">
        <v>1</v>
      </c>
      <c r="B5" s="265"/>
      <c r="C5" s="31">
        <v>44531</v>
      </c>
      <c r="D5" s="29"/>
      <c r="E5" s="29"/>
      <c r="F5" s="29"/>
      <c r="G5" s="29"/>
      <c r="H5" s="29"/>
      <c r="I5" s="29"/>
      <c r="J5" s="30"/>
    </row>
    <row r="6" spans="1:10" x14ac:dyDescent="0.25">
      <c r="A6" s="264" t="s">
        <v>2</v>
      </c>
      <c r="B6" s="265"/>
      <c r="C6" s="17">
        <v>2021</v>
      </c>
      <c r="D6" s="29"/>
      <c r="E6" s="29"/>
      <c r="F6" s="29"/>
      <c r="G6" s="29"/>
      <c r="H6" s="29"/>
      <c r="I6" s="29"/>
      <c r="J6" s="30"/>
    </row>
    <row r="7" spans="1:10" x14ac:dyDescent="0.25">
      <c r="A7" s="32"/>
      <c r="B7" s="29"/>
      <c r="C7" s="29"/>
      <c r="D7" s="29"/>
      <c r="E7" s="29"/>
      <c r="F7" s="29"/>
      <c r="G7" s="29"/>
      <c r="H7" s="29"/>
      <c r="I7" s="29"/>
      <c r="J7" s="30"/>
    </row>
    <row r="8" spans="1:10" ht="47.25" x14ac:dyDescent="0.25">
      <c r="A8" s="18" t="s">
        <v>16</v>
      </c>
      <c r="B8" s="286" t="s">
        <v>134</v>
      </c>
      <c r="C8" s="287"/>
      <c r="D8" s="18" t="s">
        <v>135</v>
      </c>
      <c r="E8" s="246" t="s">
        <v>136</v>
      </c>
      <c r="F8" s="246"/>
      <c r="G8" s="246" t="s">
        <v>137</v>
      </c>
      <c r="H8" s="246"/>
      <c r="I8" s="246" t="s">
        <v>138</v>
      </c>
      <c r="J8" s="246"/>
    </row>
    <row r="9" spans="1:10" ht="31.5" x14ac:dyDescent="0.25">
      <c r="A9" s="6"/>
      <c r="B9" s="246"/>
      <c r="C9" s="246"/>
      <c r="D9" s="18"/>
      <c r="E9" s="246"/>
      <c r="F9" s="246"/>
      <c r="G9" s="18" t="s">
        <v>33</v>
      </c>
      <c r="H9" s="18" t="s">
        <v>34</v>
      </c>
      <c r="I9" s="246"/>
      <c r="J9" s="246"/>
    </row>
    <row r="10" spans="1:10" ht="31.5" customHeight="1" x14ac:dyDescent="0.25">
      <c r="A10" s="286" t="s">
        <v>139</v>
      </c>
      <c r="B10" s="288"/>
      <c r="C10" s="288"/>
      <c r="D10" s="288"/>
      <c r="E10" s="288"/>
      <c r="F10" s="288"/>
      <c r="G10" s="288"/>
      <c r="H10" s="288"/>
      <c r="I10" s="288"/>
      <c r="J10" s="287"/>
    </row>
    <row r="11" spans="1:10" ht="98.25" customHeight="1" x14ac:dyDescent="0.25">
      <c r="A11" s="20" t="s">
        <v>143</v>
      </c>
      <c r="B11" s="281" t="s">
        <v>38</v>
      </c>
      <c r="C11" s="281" t="s">
        <v>38</v>
      </c>
      <c r="D11" s="45"/>
      <c r="E11" s="246">
        <f>Sheet1!E209</f>
        <v>28431</v>
      </c>
      <c r="F11" s="246"/>
      <c r="G11" s="20">
        <f>Sheet1!G209</f>
        <v>28431</v>
      </c>
      <c r="H11" s="20">
        <f>Sheet1!H209</f>
        <v>0</v>
      </c>
      <c r="I11" s="289">
        <f>Sheet1!I209</f>
        <v>1</v>
      </c>
      <c r="J11" s="289"/>
    </row>
    <row r="12" spans="1:10" ht="81.75" customHeight="1" x14ac:dyDescent="0.25">
      <c r="A12" s="20" t="s">
        <v>144</v>
      </c>
      <c r="B12" s="281" t="s">
        <v>40</v>
      </c>
      <c r="C12" s="281" t="s">
        <v>40</v>
      </c>
      <c r="D12" s="45"/>
      <c r="E12" s="246">
        <f>Sheet1!E210</f>
        <v>570</v>
      </c>
      <c r="F12" s="246"/>
      <c r="G12" s="20">
        <f>Sheet1!G210</f>
        <v>570</v>
      </c>
      <c r="H12" s="20">
        <f>Sheet1!H210</f>
        <v>0</v>
      </c>
      <c r="I12" s="289">
        <f>Sheet1!I210</f>
        <v>1</v>
      </c>
      <c r="J12" s="289"/>
    </row>
    <row r="13" spans="1:10" ht="53.25" customHeight="1" x14ac:dyDescent="0.25">
      <c r="A13" s="20" t="s">
        <v>145</v>
      </c>
      <c r="B13" s="281" t="s">
        <v>41</v>
      </c>
      <c r="C13" s="281" t="s">
        <v>41</v>
      </c>
      <c r="D13" s="45"/>
      <c r="E13" s="246">
        <f>Sheet1!E211</f>
        <v>2</v>
      </c>
      <c r="F13" s="246"/>
      <c r="G13" s="20">
        <f>Sheet1!G211</f>
        <v>2</v>
      </c>
      <c r="H13" s="20">
        <f>Sheet1!H211</f>
        <v>0</v>
      </c>
      <c r="I13" s="289">
        <f>Sheet1!I211</f>
        <v>1</v>
      </c>
      <c r="J13" s="289"/>
    </row>
    <row r="14" spans="1:10" ht="71.25" customHeight="1" x14ac:dyDescent="0.25">
      <c r="A14" s="20" t="s">
        <v>146</v>
      </c>
      <c r="B14" s="281" t="s">
        <v>140</v>
      </c>
      <c r="C14" s="281" t="s">
        <v>140</v>
      </c>
      <c r="D14" s="45"/>
      <c r="E14" s="246">
        <f>Sheet1!E212</f>
        <v>9385</v>
      </c>
      <c r="F14" s="246"/>
      <c r="G14" s="20">
        <f>Sheet1!G212</f>
        <v>9385</v>
      </c>
      <c r="H14" s="20">
        <f>Sheet1!H212</f>
        <v>0</v>
      </c>
      <c r="I14" s="289">
        <f>Sheet1!I212</f>
        <v>1</v>
      </c>
      <c r="J14" s="289"/>
    </row>
    <row r="15" spans="1:10" ht="21.75" customHeight="1" x14ac:dyDescent="0.25">
      <c r="A15" s="20" t="s">
        <v>147</v>
      </c>
      <c r="B15" s="281" t="s">
        <v>141</v>
      </c>
      <c r="C15" s="281" t="s">
        <v>141</v>
      </c>
      <c r="D15" s="45"/>
      <c r="E15" s="246">
        <f>Sheet1!E213</f>
        <v>657</v>
      </c>
      <c r="F15" s="246"/>
      <c r="G15" s="20">
        <f>Sheet1!G213</f>
        <v>657</v>
      </c>
      <c r="H15" s="20">
        <f>Sheet1!H213</f>
        <v>0</v>
      </c>
      <c r="I15" s="289">
        <f>Sheet1!I213</f>
        <v>1</v>
      </c>
      <c r="J15" s="289"/>
    </row>
    <row r="16" spans="1:10" ht="20.25" customHeight="1" x14ac:dyDescent="0.25">
      <c r="A16" s="20" t="s">
        <v>148</v>
      </c>
      <c r="B16" s="281" t="s">
        <v>149</v>
      </c>
      <c r="C16" s="281" t="s">
        <v>142</v>
      </c>
      <c r="D16" s="45"/>
      <c r="E16" s="246">
        <f>Sheet1!E214</f>
        <v>1773</v>
      </c>
      <c r="F16" s="246"/>
      <c r="G16" s="20">
        <f>Sheet1!G214</f>
        <v>1742</v>
      </c>
      <c r="H16" s="20">
        <f>Sheet1!H214</f>
        <v>31</v>
      </c>
      <c r="I16" s="289">
        <f>Sheet1!I214</f>
        <v>0.98250000000000004</v>
      </c>
      <c r="J16" s="289"/>
    </row>
    <row r="17" spans="1:10" ht="17.25" customHeight="1" x14ac:dyDescent="0.25">
      <c r="A17" s="45"/>
      <c r="B17" s="286" t="s">
        <v>150</v>
      </c>
      <c r="C17" s="288"/>
      <c r="D17" s="288"/>
      <c r="E17" s="288"/>
      <c r="F17" s="288"/>
      <c r="G17" s="288"/>
      <c r="H17" s="288"/>
      <c r="I17" s="288"/>
      <c r="J17" s="287"/>
    </row>
    <row r="18" spans="1:10" x14ac:dyDescent="0.25">
      <c r="A18" s="20">
        <v>2</v>
      </c>
      <c r="B18" s="281" t="s">
        <v>151</v>
      </c>
      <c r="C18" s="281"/>
      <c r="D18" s="45"/>
      <c r="E18" s="246" t="str">
        <f>Sheet1!E216</f>
        <v>3H:46M</v>
      </c>
      <c r="F18" s="246"/>
      <c r="G18" s="45">
        <f>Sheet1!G216</f>
        <v>0</v>
      </c>
      <c r="H18" s="45">
        <f>Sheet1!H216</f>
        <v>0</v>
      </c>
      <c r="I18" s="290">
        <f>Sheet1!I216</f>
        <v>0</v>
      </c>
      <c r="J18" s="290"/>
    </row>
    <row r="19" spans="1:10" x14ac:dyDescent="0.25">
      <c r="A19" s="20"/>
      <c r="B19" s="281" t="s">
        <v>152</v>
      </c>
      <c r="C19" s="281"/>
      <c r="D19" s="45"/>
      <c r="E19" s="246" t="str">
        <f>Sheet1!E217</f>
        <v>ALL</v>
      </c>
      <c r="F19" s="246"/>
      <c r="G19" s="45">
        <f>Sheet1!G217</f>
        <v>0</v>
      </c>
      <c r="H19" s="45">
        <f>Sheet1!H217</f>
        <v>0</v>
      </c>
      <c r="I19" s="290">
        <f>Sheet1!I217</f>
        <v>0</v>
      </c>
      <c r="J19" s="290"/>
    </row>
    <row r="20" spans="1:10" x14ac:dyDescent="0.25">
      <c r="A20" s="20">
        <v>3</v>
      </c>
      <c r="B20" s="281" t="s">
        <v>153</v>
      </c>
      <c r="C20" s="281"/>
      <c r="D20" s="45"/>
      <c r="E20" s="246">
        <f>Sheet1!E218</f>
        <v>696</v>
      </c>
      <c r="F20" s="246"/>
      <c r="G20" s="45">
        <f>Sheet1!G218</f>
        <v>696</v>
      </c>
      <c r="H20" s="45">
        <f>Sheet1!H218</f>
        <v>0</v>
      </c>
      <c r="I20" s="290">
        <f>Sheet1!I218</f>
        <v>1</v>
      </c>
      <c r="J20" s="290"/>
    </row>
    <row r="21" spans="1:10" ht="15.75" customHeight="1" x14ac:dyDescent="0.25">
      <c r="A21" s="20"/>
      <c r="B21" s="246" t="s">
        <v>154</v>
      </c>
      <c r="C21" s="246"/>
      <c r="D21" s="246"/>
      <c r="E21" s="246"/>
      <c r="F21" s="246"/>
      <c r="G21" s="246"/>
      <c r="H21" s="246"/>
      <c r="I21" s="246"/>
      <c r="J21" s="246"/>
    </row>
    <row r="22" spans="1:10" x14ac:dyDescent="0.25">
      <c r="A22" s="20">
        <v>4</v>
      </c>
      <c r="B22" s="281" t="s">
        <v>155</v>
      </c>
      <c r="C22" s="281"/>
      <c r="D22" s="45"/>
      <c r="E22" s="313">
        <f>Sheet1!E220</f>
        <v>0.19</v>
      </c>
      <c r="F22" s="313"/>
      <c r="G22" s="45">
        <f>Sheet1!G220</f>
        <v>0</v>
      </c>
      <c r="H22" s="45">
        <f>Sheet1!H220</f>
        <v>0</v>
      </c>
      <c r="I22" s="246">
        <f>Sheet1!I220</f>
        <v>0</v>
      </c>
      <c r="J22" s="246"/>
    </row>
    <row r="23" spans="1:10" x14ac:dyDescent="0.25">
      <c r="A23" s="34"/>
      <c r="B23" s="281" t="s">
        <v>156</v>
      </c>
      <c r="C23" s="281"/>
      <c r="D23" s="45"/>
      <c r="E23" s="313">
        <f>Sheet1!E221</f>
        <v>0.13</v>
      </c>
      <c r="F23" s="313"/>
      <c r="G23" s="45">
        <f>Sheet1!G221</f>
        <v>0</v>
      </c>
      <c r="H23" s="45">
        <f>Sheet1!H221</f>
        <v>0</v>
      </c>
      <c r="I23" s="246">
        <f>Sheet1!I221</f>
        <v>0</v>
      </c>
      <c r="J23" s="246"/>
    </row>
    <row r="24" spans="1:10" x14ac:dyDescent="0.25">
      <c r="A24" s="34"/>
      <c r="B24" s="281" t="s">
        <v>157</v>
      </c>
      <c r="C24" s="281"/>
      <c r="D24" s="45"/>
      <c r="E24" s="313">
        <f>Sheet1!E222</f>
        <v>0.68421052631578949</v>
      </c>
      <c r="F24" s="313"/>
      <c r="G24" s="45">
        <f>Sheet1!G222</f>
        <v>0</v>
      </c>
      <c r="H24" s="45">
        <f>Sheet1!H222</f>
        <v>0</v>
      </c>
      <c r="I24" s="246">
        <f>Sheet1!I222</f>
        <v>0</v>
      </c>
      <c r="J24" s="246"/>
    </row>
    <row r="25" spans="1:10" x14ac:dyDescent="0.25">
      <c r="A25" s="45">
        <v>5</v>
      </c>
      <c r="B25" s="281" t="s">
        <v>158</v>
      </c>
      <c r="C25" s="281"/>
      <c r="D25" s="45"/>
      <c r="E25" s="246">
        <f>Sheet1!E223</f>
        <v>0</v>
      </c>
      <c r="F25" s="246"/>
      <c r="G25" s="45">
        <f>Sheet1!G223</f>
        <v>0</v>
      </c>
      <c r="H25" s="45">
        <f>Sheet1!H223</f>
        <v>0</v>
      </c>
      <c r="I25" s="246">
        <f>Sheet1!I223</f>
        <v>0</v>
      </c>
      <c r="J25" s="246"/>
    </row>
    <row r="26" spans="1:10" x14ac:dyDescent="0.25">
      <c r="A26" s="45">
        <v>6</v>
      </c>
      <c r="B26" s="281" t="s">
        <v>159</v>
      </c>
      <c r="C26" s="281"/>
      <c r="D26" s="45"/>
      <c r="E26" s="246">
        <f>Sheet1!E224</f>
        <v>0</v>
      </c>
      <c r="F26" s="246"/>
      <c r="G26" s="45">
        <f>Sheet1!G224</f>
        <v>0</v>
      </c>
      <c r="H26" s="45">
        <f>Sheet1!H224</f>
        <v>0</v>
      </c>
      <c r="I26" s="246">
        <f>Sheet1!I224</f>
        <v>0</v>
      </c>
      <c r="J26" s="246"/>
    </row>
    <row r="27" spans="1:10" x14ac:dyDescent="0.25">
      <c r="A27" s="45">
        <v>7</v>
      </c>
      <c r="B27" s="281" t="s">
        <v>160</v>
      </c>
      <c r="C27" s="281"/>
      <c r="D27" s="45"/>
      <c r="E27" s="246">
        <f>Sheet1!E225</f>
        <v>0</v>
      </c>
      <c r="F27" s="246"/>
      <c r="G27" s="45">
        <f>Sheet1!G225</f>
        <v>0</v>
      </c>
      <c r="H27" s="45">
        <f>Sheet1!H225</f>
        <v>0</v>
      </c>
      <c r="I27" s="246">
        <f>Sheet1!I225</f>
        <v>0</v>
      </c>
      <c r="J27" s="246"/>
    </row>
  </sheetData>
  <mergeCells count="61">
    <mergeCell ref="B24:C24"/>
    <mergeCell ref="B25:C25"/>
    <mergeCell ref="B26:C26"/>
    <mergeCell ref="B27:C27"/>
    <mergeCell ref="I25:J25"/>
    <mergeCell ref="I26:J26"/>
    <mergeCell ref="I27:J27"/>
    <mergeCell ref="E24:F24"/>
    <mergeCell ref="E25:F25"/>
    <mergeCell ref="E26:F26"/>
    <mergeCell ref="E27:F27"/>
    <mergeCell ref="B17:J17"/>
    <mergeCell ref="B18:C18"/>
    <mergeCell ref="B19:C19"/>
    <mergeCell ref="B20:C20"/>
    <mergeCell ref="B23:C23"/>
    <mergeCell ref="E22:F22"/>
    <mergeCell ref="E23:F23"/>
    <mergeCell ref="B21:J21"/>
    <mergeCell ref="B22:C22"/>
    <mergeCell ref="I18:J18"/>
    <mergeCell ref="I19:J19"/>
    <mergeCell ref="I20:J20"/>
    <mergeCell ref="I22:J22"/>
    <mergeCell ref="E18:F18"/>
    <mergeCell ref="E19:F19"/>
    <mergeCell ref="E20:F20"/>
    <mergeCell ref="B15:C15"/>
    <mergeCell ref="E15:F15"/>
    <mergeCell ref="I15:J15"/>
    <mergeCell ref="B16:C16"/>
    <mergeCell ref="E16:F16"/>
    <mergeCell ref="I16:J16"/>
    <mergeCell ref="B13:C13"/>
    <mergeCell ref="E13:F13"/>
    <mergeCell ref="I13:J13"/>
    <mergeCell ref="B14:C14"/>
    <mergeCell ref="E14:F14"/>
    <mergeCell ref="I14:J14"/>
    <mergeCell ref="B11:C11"/>
    <mergeCell ref="E11:F11"/>
    <mergeCell ref="I11:J11"/>
    <mergeCell ref="B12:C12"/>
    <mergeCell ref="E12:F12"/>
    <mergeCell ref="I12:J12"/>
    <mergeCell ref="A6:B6"/>
    <mergeCell ref="I23:J23"/>
    <mergeCell ref="I24:J24"/>
    <mergeCell ref="A2:J2"/>
    <mergeCell ref="A3:J3"/>
    <mergeCell ref="A4:B4"/>
    <mergeCell ref="C4:G4"/>
    <mergeCell ref="A5:B5"/>
    <mergeCell ref="B8:C8"/>
    <mergeCell ref="E8:F8"/>
    <mergeCell ref="G8:H8"/>
    <mergeCell ref="I8:J8"/>
    <mergeCell ref="B9:C9"/>
    <mergeCell ref="E9:F9"/>
    <mergeCell ref="I9:J9"/>
    <mergeCell ref="A10:J10"/>
  </mergeCells>
  <pageMargins left="0.70866141732283472" right="0.70866141732283472" top="0.74803149606299213" bottom="0.74803149606299213" header="0.31496062992125984" footer="0.31496062992125984"/>
  <pageSetup paperSize="9"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25"/>
  <sheetViews>
    <sheetView showGridLines="0" topLeftCell="A10" zoomScale="70" zoomScaleNormal="70" workbookViewId="0">
      <selection activeCell="G16" sqref="G16"/>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7" t="s">
        <v>161</v>
      </c>
      <c r="B2" s="278"/>
      <c r="C2" s="278"/>
      <c r="D2" s="278"/>
      <c r="E2" s="278"/>
      <c r="F2" s="278"/>
      <c r="G2" s="278"/>
      <c r="H2" s="278"/>
      <c r="I2" s="278"/>
      <c r="J2" s="279"/>
    </row>
    <row r="3" spans="1:10" x14ac:dyDescent="0.25">
      <c r="A3" s="269"/>
      <c r="B3" s="270"/>
      <c r="C3" s="270"/>
      <c r="D3" s="270"/>
      <c r="E3" s="270"/>
      <c r="F3" s="270"/>
      <c r="G3" s="270"/>
      <c r="H3" s="270"/>
      <c r="I3" s="270"/>
      <c r="J3" s="271"/>
    </row>
    <row r="4" spans="1:10" x14ac:dyDescent="0.25">
      <c r="A4" s="264" t="s">
        <v>0</v>
      </c>
      <c r="B4" s="265"/>
      <c r="C4" s="291" t="s">
        <v>13</v>
      </c>
      <c r="D4" s="291"/>
      <c r="E4" s="291"/>
      <c r="F4" s="291"/>
      <c r="G4" s="291"/>
      <c r="H4" s="29"/>
      <c r="I4" s="29"/>
      <c r="J4" s="30"/>
    </row>
    <row r="5" spans="1:10" x14ac:dyDescent="0.25">
      <c r="A5" s="264" t="s">
        <v>1</v>
      </c>
      <c r="B5" s="265"/>
      <c r="C5" s="50">
        <v>44531</v>
      </c>
      <c r="D5" s="46"/>
      <c r="E5" s="46"/>
      <c r="F5" s="46"/>
      <c r="G5" s="46"/>
      <c r="H5" s="29"/>
      <c r="I5" s="29"/>
      <c r="J5" s="30"/>
    </row>
    <row r="6" spans="1:10" x14ac:dyDescent="0.25">
      <c r="A6" s="264" t="s">
        <v>2</v>
      </c>
      <c r="B6" s="265"/>
      <c r="C6" s="138">
        <v>2021</v>
      </c>
      <c r="D6" s="46"/>
      <c r="E6" s="46"/>
      <c r="F6" s="46"/>
      <c r="G6" s="46"/>
      <c r="H6" s="29"/>
      <c r="I6" s="29"/>
      <c r="J6" s="30"/>
    </row>
    <row r="8" spans="1:10" x14ac:dyDescent="0.25">
      <c r="A8" s="18" t="s">
        <v>16</v>
      </c>
      <c r="B8" s="246" t="s">
        <v>169</v>
      </c>
      <c r="C8" s="246"/>
      <c r="D8" s="246" t="s">
        <v>170</v>
      </c>
      <c r="E8" s="246"/>
      <c r="F8" s="234" t="s">
        <v>162</v>
      </c>
      <c r="G8" s="234"/>
      <c r="H8" s="234" t="s">
        <v>163</v>
      </c>
      <c r="I8" s="234"/>
      <c r="J8" s="234"/>
    </row>
    <row r="9" spans="1:10" ht="63" x14ac:dyDescent="0.25">
      <c r="A9" s="18"/>
      <c r="B9" s="292"/>
      <c r="C9" s="293"/>
      <c r="D9" s="292"/>
      <c r="E9" s="293"/>
      <c r="F9" s="8" t="s">
        <v>164</v>
      </c>
      <c r="G9" s="8" t="s">
        <v>165</v>
      </c>
      <c r="H9" s="8" t="s">
        <v>166</v>
      </c>
      <c r="I9" s="8" t="s">
        <v>167</v>
      </c>
      <c r="J9" s="8" t="s">
        <v>168</v>
      </c>
    </row>
    <row r="10" spans="1:10" ht="30" customHeight="1" x14ac:dyDescent="0.25">
      <c r="A10" s="18">
        <v>1</v>
      </c>
      <c r="B10" s="294" t="s">
        <v>171</v>
      </c>
      <c r="C10" s="295"/>
      <c r="D10" s="292"/>
      <c r="E10" s="293"/>
      <c r="F10" s="20">
        <f>Sheet1!F237</f>
        <v>0</v>
      </c>
      <c r="G10" s="20">
        <f>Sheet1!G237</f>
        <v>0</v>
      </c>
      <c r="H10" s="20">
        <f>Sheet1!H237</f>
        <v>0</v>
      </c>
      <c r="I10" s="20">
        <f>Sheet1!I237</f>
        <v>0</v>
      </c>
      <c r="J10" s="20">
        <f>Sheet1!J237</f>
        <v>0</v>
      </c>
    </row>
    <row r="11" spans="1:10" ht="64.5" customHeight="1" x14ac:dyDescent="0.25">
      <c r="A11" s="18" t="s">
        <v>143</v>
      </c>
      <c r="B11" s="294" t="s">
        <v>172</v>
      </c>
      <c r="C11" s="295" t="s">
        <v>172</v>
      </c>
      <c r="D11" s="296" t="s">
        <v>173</v>
      </c>
      <c r="E11" s="297"/>
      <c r="F11" s="20">
        <f>Sheet1!F238</f>
        <v>0</v>
      </c>
      <c r="G11" s="20">
        <f>Sheet1!G238</f>
        <v>0</v>
      </c>
      <c r="H11" s="20">
        <f>Sheet1!H238</f>
        <v>0</v>
      </c>
      <c r="I11" s="20">
        <f>Sheet1!I238</f>
        <v>0</v>
      </c>
      <c r="J11" s="20">
        <f>Sheet1!J238</f>
        <v>0</v>
      </c>
    </row>
    <row r="12" spans="1:10" x14ac:dyDescent="0.25">
      <c r="A12" s="18" t="s">
        <v>144</v>
      </c>
      <c r="B12" s="294" t="s">
        <v>174</v>
      </c>
      <c r="C12" s="295" t="s">
        <v>174</v>
      </c>
      <c r="D12" s="296" t="s">
        <v>175</v>
      </c>
      <c r="E12" s="297" t="s">
        <v>175</v>
      </c>
      <c r="F12" s="20">
        <f>Sheet1!F239</f>
        <v>0</v>
      </c>
      <c r="G12" s="20">
        <f>Sheet1!G239</f>
        <v>0</v>
      </c>
      <c r="H12" s="20">
        <f>Sheet1!H239</f>
        <v>0</v>
      </c>
      <c r="I12" s="20">
        <f>Sheet1!I239</f>
        <v>0</v>
      </c>
      <c r="J12" s="20">
        <f>Sheet1!J239</f>
        <v>0</v>
      </c>
    </row>
    <row r="13" spans="1:10" x14ac:dyDescent="0.25">
      <c r="A13" s="18" t="s">
        <v>145</v>
      </c>
      <c r="B13" s="294" t="s">
        <v>176</v>
      </c>
      <c r="C13" s="295" t="s">
        <v>176</v>
      </c>
      <c r="D13" s="296" t="s">
        <v>177</v>
      </c>
      <c r="E13" s="297" t="s">
        <v>177</v>
      </c>
      <c r="F13" s="20">
        <f>Sheet1!F240</f>
        <v>0</v>
      </c>
      <c r="G13" s="20">
        <f>Sheet1!G240</f>
        <v>0</v>
      </c>
      <c r="H13" s="20">
        <f>Sheet1!H240</f>
        <v>0</v>
      </c>
      <c r="I13" s="20">
        <f>Sheet1!I240</f>
        <v>0</v>
      </c>
      <c r="J13" s="20">
        <f>Sheet1!J240</f>
        <v>0</v>
      </c>
    </row>
    <row r="14" spans="1:10" x14ac:dyDescent="0.25">
      <c r="A14" s="18" t="s">
        <v>146</v>
      </c>
      <c r="B14" s="294" t="s">
        <v>178</v>
      </c>
      <c r="C14" s="295" t="s">
        <v>178</v>
      </c>
      <c r="D14" s="296" t="s">
        <v>179</v>
      </c>
      <c r="E14" s="297" t="s">
        <v>179</v>
      </c>
      <c r="F14" s="20">
        <f>Sheet1!F241</f>
        <v>0</v>
      </c>
      <c r="G14" s="20">
        <f>Sheet1!G241</f>
        <v>0</v>
      </c>
      <c r="H14" s="20">
        <f>Sheet1!H241</f>
        <v>0</v>
      </c>
      <c r="I14" s="20">
        <f>Sheet1!I241</f>
        <v>0</v>
      </c>
      <c r="J14" s="20">
        <f>Sheet1!J241</f>
        <v>0</v>
      </c>
    </row>
    <row r="15" spans="1:10" x14ac:dyDescent="0.25">
      <c r="A15" s="18" t="s">
        <v>147</v>
      </c>
      <c r="B15" s="294" t="s">
        <v>180</v>
      </c>
      <c r="C15" s="295" t="s">
        <v>180</v>
      </c>
      <c r="D15" s="296" t="s">
        <v>181</v>
      </c>
      <c r="E15" s="297" t="s">
        <v>181</v>
      </c>
      <c r="F15" s="20">
        <f>Sheet1!F242</f>
        <v>0</v>
      </c>
      <c r="G15" s="20">
        <f>Sheet1!G242</f>
        <v>0</v>
      </c>
      <c r="H15" s="20">
        <f>Sheet1!H242</f>
        <v>0</v>
      </c>
      <c r="I15" s="20">
        <f>Sheet1!I242</f>
        <v>0</v>
      </c>
      <c r="J15" s="20">
        <f>Sheet1!J242</f>
        <v>0</v>
      </c>
    </row>
    <row r="16" spans="1:10" x14ac:dyDescent="0.25">
      <c r="A16" s="18">
        <v>2</v>
      </c>
      <c r="B16" s="294" t="s">
        <v>93</v>
      </c>
      <c r="C16" s="295" t="s">
        <v>93</v>
      </c>
      <c r="D16" s="296" t="s">
        <v>182</v>
      </c>
      <c r="E16" s="297" t="s">
        <v>182</v>
      </c>
      <c r="F16" s="20">
        <f>Sheet1!F243</f>
        <v>0</v>
      </c>
      <c r="G16" s="20">
        <f>Sheet1!G243</f>
        <v>0</v>
      </c>
      <c r="H16" s="20">
        <f>Sheet1!H243</f>
        <v>0</v>
      </c>
      <c r="I16" s="20">
        <f>Sheet1!I243</f>
        <v>0</v>
      </c>
      <c r="J16" s="20">
        <f>Sheet1!J243</f>
        <v>0</v>
      </c>
    </row>
    <row r="17" spans="1:10" x14ac:dyDescent="0.25">
      <c r="A17" s="18">
        <v>3</v>
      </c>
      <c r="B17" s="294" t="s">
        <v>95</v>
      </c>
      <c r="C17" s="295" t="s">
        <v>95</v>
      </c>
      <c r="D17" s="296" t="s">
        <v>183</v>
      </c>
      <c r="E17" s="297" t="s">
        <v>183</v>
      </c>
      <c r="F17" s="20">
        <f>Sheet1!F244</f>
        <v>0</v>
      </c>
      <c r="G17" s="20">
        <f>Sheet1!G244</f>
        <v>0</v>
      </c>
      <c r="H17" s="20">
        <f>Sheet1!H244</f>
        <v>0</v>
      </c>
      <c r="I17" s="20">
        <f>Sheet1!I244</f>
        <v>0</v>
      </c>
      <c r="J17" s="20">
        <f>Sheet1!J244</f>
        <v>0</v>
      </c>
    </row>
    <row r="18" spans="1:10" x14ac:dyDescent="0.25">
      <c r="A18" s="18">
        <v>4</v>
      </c>
      <c r="B18" s="294" t="s">
        <v>184</v>
      </c>
      <c r="C18" s="295" t="s">
        <v>184</v>
      </c>
      <c r="D18" s="296" t="s">
        <v>185</v>
      </c>
      <c r="E18" s="297" t="s">
        <v>185</v>
      </c>
      <c r="F18" s="20">
        <f>Sheet1!F245</f>
        <v>0</v>
      </c>
      <c r="G18" s="20">
        <f>Sheet1!G245</f>
        <v>0</v>
      </c>
      <c r="H18" s="20">
        <f>Sheet1!H245</f>
        <v>0</v>
      </c>
      <c r="I18" s="20">
        <f>Sheet1!I245</f>
        <v>0</v>
      </c>
      <c r="J18" s="20">
        <f>Sheet1!J245</f>
        <v>0</v>
      </c>
    </row>
    <row r="19" spans="1:10" x14ac:dyDescent="0.25">
      <c r="A19" s="18">
        <v>5</v>
      </c>
      <c r="B19" s="294" t="s">
        <v>186</v>
      </c>
      <c r="C19" s="295" t="s">
        <v>186</v>
      </c>
      <c r="D19" s="296" t="s">
        <v>183</v>
      </c>
      <c r="E19" s="297" t="s">
        <v>183</v>
      </c>
      <c r="F19" s="20">
        <f>Sheet1!F246</f>
        <v>0</v>
      </c>
      <c r="G19" s="20">
        <f>Sheet1!G246</f>
        <v>0</v>
      </c>
      <c r="H19" s="20">
        <f>Sheet1!H246</f>
        <v>0</v>
      </c>
      <c r="I19" s="20">
        <f>Sheet1!I246</f>
        <v>0</v>
      </c>
      <c r="J19" s="20">
        <f>Sheet1!J246</f>
        <v>0</v>
      </c>
    </row>
    <row r="20" spans="1:10" x14ac:dyDescent="0.25">
      <c r="A20" s="18">
        <v>6</v>
      </c>
      <c r="B20" s="294" t="s">
        <v>187</v>
      </c>
      <c r="C20" s="295" t="s">
        <v>187</v>
      </c>
      <c r="D20" s="296" t="s">
        <v>188</v>
      </c>
      <c r="E20" s="297" t="s">
        <v>188</v>
      </c>
      <c r="F20" s="20">
        <f>Sheet1!F247</f>
        <v>0</v>
      </c>
      <c r="G20" s="20">
        <f>Sheet1!G247</f>
        <v>0</v>
      </c>
      <c r="H20" s="20">
        <f>Sheet1!H247</f>
        <v>0</v>
      </c>
      <c r="I20" s="20">
        <f>Sheet1!I247</f>
        <v>0</v>
      </c>
      <c r="J20" s="20">
        <f>Sheet1!J247</f>
        <v>0</v>
      </c>
    </row>
    <row r="21" spans="1:10" x14ac:dyDescent="0.25">
      <c r="A21" s="18">
        <v>7</v>
      </c>
      <c r="B21" s="294" t="s">
        <v>189</v>
      </c>
      <c r="C21" s="295" t="s">
        <v>189</v>
      </c>
      <c r="D21" s="296" t="s">
        <v>190</v>
      </c>
      <c r="E21" s="297" t="s">
        <v>190</v>
      </c>
      <c r="F21" s="20">
        <f>Sheet1!F248</f>
        <v>0</v>
      </c>
      <c r="G21" s="20">
        <f>Sheet1!G248</f>
        <v>0</v>
      </c>
      <c r="H21" s="20">
        <f>Sheet1!H248</f>
        <v>0</v>
      </c>
      <c r="I21" s="20">
        <f>Sheet1!I248</f>
        <v>0</v>
      </c>
      <c r="J21" s="20">
        <f>Sheet1!J248</f>
        <v>0</v>
      </c>
    </row>
    <row r="22" spans="1:10" x14ac:dyDescent="0.25">
      <c r="A22" s="18">
        <v>8</v>
      </c>
      <c r="B22" s="294" t="s">
        <v>191</v>
      </c>
      <c r="C22" s="295" t="s">
        <v>191</v>
      </c>
      <c r="D22" s="296" t="s">
        <v>192</v>
      </c>
      <c r="E22" s="297" t="s">
        <v>192</v>
      </c>
      <c r="F22" s="20">
        <f>Sheet1!F249</f>
        <v>0</v>
      </c>
      <c r="G22" s="20">
        <f>Sheet1!G249</f>
        <v>0</v>
      </c>
      <c r="H22" s="20">
        <f>Sheet1!H249</f>
        <v>0</v>
      </c>
      <c r="I22" s="20">
        <f>Sheet1!I249</f>
        <v>0</v>
      </c>
      <c r="J22" s="20">
        <f>Sheet1!J249</f>
        <v>0</v>
      </c>
    </row>
    <row r="23" spans="1:10" x14ac:dyDescent="0.25">
      <c r="A23" s="18">
        <v>9</v>
      </c>
      <c r="B23" s="294" t="s">
        <v>193</v>
      </c>
      <c r="C23" s="295" t="s">
        <v>193</v>
      </c>
      <c r="D23" s="292"/>
      <c r="E23" s="293"/>
      <c r="F23" s="20">
        <f>Sheet1!F250</f>
        <v>0</v>
      </c>
      <c r="G23" s="20">
        <f>Sheet1!G250</f>
        <v>0</v>
      </c>
      <c r="H23" s="20">
        <f>Sheet1!H250</f>
        <v>0</v>
      </c>
      <c r="I23" s="20">
        <f>Sheet1!I250</f>
        <v>0</v>
      </c>
      <c r="J23" s="20">
        <f>Sheet1!J250</f>
        <v>0</v>
      </c>
    </row>
    <row r="24" spans="1:10" x14ac:dyDescent="0.25">
      <c r="A24" s="18">
        <v>10</v>
      </c>
      <c r="B24" s="294" t="s">
        <v>194</v>
      </c>
      <c r="C24" s="295" t="s">
        <v>194</v>
      </c>
      <c r="D24" s="292"/>
      <c r="E24" s="293"/>
      <c r="F24" s="20">
        <f>Sheet1!F251</f>
        <v>0</v>
      </c>
      <c r="G24" s="20">
        <f>Sheet1!G251</f>
        <v>0</v>
      </c>
      <c r="H24" s="20">
        <f>Sheet1!H251</f>
        <v>0</v>
      </c>
      <c r="I24" s="20">
        <f>Sheet1!I251</f>
        <v>0</v>
      </c>
      <c r="J24" s="20">
        <f>Sheet1!J251</f>
        <v>0</v>
      </c>
    </row>
    <row r="25" spans="1:10" x14ac:dyDescent="0.25">
      <c r="A25" s="18">
        <v>11</v>
      </c>
      <c r="B25" s="294" t="s">
        <v>35</v>
      </c>
      <c r="C25" s="295" t="s">
        <v>35</v>
      </c>
      <c r="D25" s="292"/>
      <c r="E25" s="293"/>
      <c r="F25" s="20">
        <f>Sheet1!F252</f>
        <v>0</v>
      </c>
      <c r="G25" s="20">
        <f>Sheet1!G252</f>
        <v>0</v>
      </c>
      <c r="H25" s="20">
        <f>Sheet1!H252</f>
        <v>0</v>
      </c>
      <c r="I25" s="20">
        <f>Sheet1!I252</f>
        <v>0</v>
      </c>
      <c r="J25" s="20">
        <f>Sheet1!J252</f>
        <v>0</v>
      </c>
    </row>
  </sheetData>
  <mergeCells count="44">
    <mergeCell ref="B24:C24"/>
    <mergeCell ref="D24:E24"/>
    <mergeCell ref="B25:C25"/>
    <mergeCell ref="D25:E25"/>
    <mergeCell ref="B21:C21"/>
    <mergeCell ref="D21:E21"/>
    <mergeCell ref="B22:C22"/>
    <mergeCell ref="D22:E22"/>
    <mergeCell ref="B23:C23"/>
    <mergeCell ref="D23:E23"/>
    <mergeCell ref="B18:C18"/>
    <mergeCell ref="D18:E18"/>
    <mergeCell ref="B19:C19"/>
    <mergeCell ref="D19:E19"/>
    <mergeCell ref="B20:C20"/>
    <mergeCell ref="D20:E20"/>
    <mergeCell ref="B15:C15"/>
    <mergeCell ref="D15:E15"/>
    <mergeCell ref="B16:C16"/>
    <mergeCell ref="D16:E16"/>
    <mergeCell ref="B17:C17"/>
    <mergeCell ref="D17:E17"/>
    <mergeCell ref="B12:C12"/>
    <mergeCell ref="D12:E12"/>
    <mergeCell ref="B13:C13"/>
    <mergeCell ref="D13:E13"/>
    <mergeCell ref="B14:C14"/>
    <mergeCell ref="D14:E14"/>
    <mergeCell ref="B9:C9"/>
    <mergeCell ref="D9:E9"/>
    <mergeCell ref="B10:C10"/>
    <mergeCell ref="D10:E10"/>
    <mergeCell ref="B11:C11"/>
    <mergeCell ref="D11:E11"/>
    <mergeCell ref="H8:J8"/>
    <mergeCell ref="A2:J2"/>
    <mergeCell ref="A3:J3"/>
    <mergeCell ref="A4:B4"/>
    <mergeCell ref="C4:G4"/>
    <mergeCell ref="A5:B5"/>
    <mergeCell ref="A6:B6"/>
    <mergeCell ref="B8:C8"/>
    <mergeCell ref="D8:E8"/>
    <mergeCell ref="F8:G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11"/>
  <sheetViews>
    <sheetView showGridLines="0" zoomScale="70" zoomScaleNormal="70" workbookViewId="0">
      <selection activeCell="C9" sqref="C9:D9"/>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7" t="s">
        <v>195</v>
      </c>
      <c r="B2" s="278"/>
      <c r="C2" s="278"/>
      <c r="D2" s="278"/>
      <c r="E2" s="278"/>
      <c r="F2" s="278"/>
      <c r="G2" s="278"/>
      <c r="H2" s="278"/>
      <c r="I2" s="278"/>
      <c r="J2" s="279"/>
    </row>
    <row r="3" spans="1:10" x14ac:dyDescent="0.25">
      <c r="A3" s="269"/>
      <c r="B3" s="270"/>
      <c r="C3" s="270"/>
      <c r="D3" s="270"/>
      <c r="E3" s="270"/>
      <c r="F3" s="270"/>
      <c r="G3" s="270"/>
      <c r="H3" s="270"/>
      <c r="I3" s="270"/>
      <c r="J3" s="271"/>
    </row>
    <row r="4" spans="1:10" x14ac:dyDescent="0.25">
      <c r="A4" s="264" t="s">
        <v>0</v>
      </c>
      <c r="B4" s="265"/>
      <c r="C4" s="291" t="s">
        <v>13</v>
      </c>
      <c r="D4" s="291"/>
      <c r="E4" s="291"/>
      <c r="F4" s="291"/>
      <c r="G4" s="291"/>
      <c r="H4" s="29"/>
      <c r="I4" s="29"/>
      <c r="J4" s="30"/>
    </row>
    <row r="5" spans="1:10" x14ac:dyDescent="0.25">
      <c r="A5" s="264" t="s">
        <v>1</v>
      </c>
      <c r="B5" s="265"/>
      <c r="C5" s="50">
        <v>44531</v>
      </c>
      <c r="D5" s="46"/>
      <c r="E5" s="46"/>
      <c r="F5" s="46"/>
      <c r="G5" s="46"/>
      <c r="H5" s="29"/>
      <c r="I5" s="29"/>
      <c r="J5" s="30"/>
    </row>
    <row r="6" spans="1:10" x14ac:dyDescent="0.25">
      <c r="A6" s="264" t="s">
        <v>2</v>
      </c>
      <c r="B6" s="265"/>
      <c r="C6" s="138">
        <v>2021</v>
      </c>
      <c r="D6" s="46"/>
      <c r="E6" s="46"/>
      <c r="F6" s="46"/>
      <c r="G6" s="46"/>
      <c r="H6" s="29"/>
      <c r="I6" s="29"/>
      <c r="J6" s="30"/>
    </row>
    <row r="7" spans="1:10" x14ac:dyDescent="0.25">
      <c r="A7" s="32"/>
      <c r="B7" s="29"/>
      <c r="C7" s="29"/>
      <c r="D7" s="29"/>
      <c r="E7" s="29"/>
      <c r="F7" s="29"/>
      <c r="G7" s="29"/>
      <c r="H7" s="29"/>
      <c r="I7" s="29"/>
      <c r="J7" s="30"/>
    </row>
    <row r="8" spans="1:10" ht="31.5" customHeight="1" x14ac:dyDescent="0.25">
      <c r="A8" s="298" t="s">
        <v>196</v>
      </c>
      <c r="B8" s="224"/>
      <c r="C8" s="224" t="s">
        <v>197</v>
      </c>
      <c r="D8" s="224"/>
      <c r="E8" s="224" t="s">
        <v>198</v>
      </c>
      <c r="F8" s="224"/>
      <c r="G8" s="224" t="s">
        <v>199</v>
      </c>
      <c r="H8" s="224"/>
      <c r="I8" s="224" t="s">
        <v>200</v>
      </c>
      <c r="J8" s="299"/>
    </row>
    <row r="9" spans="1:10" x14ac:dyDescent="0.25">
      <c r="A9" s="315">
        <f>Sheet1!A263</f>
        <v>67</v>
      </c>
      <c r="B9" s="314"/>
      <c r="C9" s="314">
        <f>Sheet1!C263</f>
        <v>101</v>
      </c>
      <c r="D9" s="314"/>
      <c r="E9" s="314">
        <f>Sheet1!E263</f>
        <v>2</v>
      </c>
      <c r="F9" s="314"/>
      <c r="G9" s="314">
        <f>Sheet1!G263</f>
        <v>1</v>
      </c>
      <c r="H9" s="314"/>
      <c r="I9" s="314">
        <f>Sheet1!I263</f>
        <v>4</v>
      </c>
      <c r="J9" s="316"/>
    </row>
    <row r="10" spans="1:10" x14ac:dyDescent="0.25">
      <c r="A10" s="315">
        <f>Sheet1!A264</f>
        <v>0</v>
      </c>
      <c r="B10" s="314"/>
      <c r="C10" s="314">
        <f>Sheet1!C264</f>
        <v>0</v>
      </c>
      <c r="D10" s="314"/>
      <c r="E10" s="314">
        <f>Sheet1!E264</f>
        <v>0</v>
      </c>
      <c r="F10" s="314"/>
      <c r="G10" s="314">
        <f>Sheet1!G264</f>
        <v>0</v>
      </c>
      <c r="H10" s="314"/>
      <c r="I10" s="314">
        <f>Sheet1!I264</f>
        <v>0</v>
      </c>
      <c r="J10" s="316"/>
    </row>
    <row r="11" spans="1:10" ht="16.5" thickBot="1" x14ac:dyDescent="0.3">
      <c r="A11" s="35"/>
      <c r="B11" s="33"/>
      <c r="C11" s="33"/>
      <c r="D11" s="33"/>
      <c r="E11" s="33"/>
      <c r="F11" s="33"/>
      <c r="G11" s="33"/>
      <c r="H11" s="33"/>
      <c r="I11" s="33"/>
      <c r="J11" s="36"/>
    </row>
  </sheetData>
  <mergeCells count="21">
    <mergeCell ref="A10:B10"/>
    <mergeCell ref="C10:D10"/>
    <mergeCell ref="E10:F10"/>
    <mergeCell ref="G10:H10"/>
    <mergeCell ref="I10:J10"/>
    <mergeCell ref="I8:J8"/>
    <mergeCell ref="A9:B9"/>
    <mergeCell ref="C9:D9"/>
    <mergeCell ref="E9:F9"/>
    <mergeCell ref="G9:H9"/>
    <mergeCell ref="I9:J9"/>
    <mergeCell ref="A6:B6"/>
    <mergeCell ref="A8:B8"/>
    <mergeCell ref="C8:D8"/>
    <mergeCell ref="E8:F8"/>
    <mergeCell ref="G8:H8"/>
    <mergeCell ref="A2:J2"/>
    <mergeCell ref="A3:J3"/>
    <mergeCell ref="A4:B4"/>
    <mergeCell ref="C4:G4"/>
    <mergeCell ref="A5:B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11"/>
  <sheetViews>
    <sheetView showGridLines="0" zoomScale="70" zoomScaleNormal="70" workbookViewId="0">
      <selection activeCell="G9" sqref="G9:H9"/>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7" t="s">
        <v>201</v>
      </c>
      <c r="B2" s="278"/>
      <c r="C2" s="278"/>
      <c r="D2" s="278"/>
      <c r="E2" s="278"/>
      <c r="F2" s="278"/>
      <c r="G2" s="278"/>
      <c r="H2" s="278"/>
      <c r="I2" s="278"/>
      <c r="J2" s="279"/>
    </row>
    <row r="3" spans="1:10" x14ac:dyDescent="0.25">
      <c r="A3" s="269"/>
      <c r="B3" s="270"/>
      <c r="C3" s="270"/>
      <c r="D3" s="270"/>
      <c r="E3" s="270"/>
      <c r="F3" s="270"/>
      <c r="G3" s="270"/>
      <c r="H3" s="270"/>
      <c r="I3" s="270"/>
      <c r="J3" s="271"/>
    </row>
    <row r="4" spans="1:10" x14ac:dyDescent="0.25">
      <c r="A4" s="264" t="s">
        <v>0</v>
      </c>
      <c r="B4" s="265"/>
      <c r="C4" s="291" t="s">
        <v>13</v>
      </c>
      <c r="D4" s="291"/>
      <c r="E4" s="291"/>
      <c r="F4" s="291"/>
      <c r="G4" s="291"/>
      <c r="H4" s="29"/>
      <c r="I4" s="29"/>
      <c r="J4" s="30"/>
    </row>
    <row r="5" spans="1:10" x14ac:dyDescent="0.25">
      <c r="A5" s="264" t="s">
        <v>1</v>
      </c>
      <c r="B5" s="265"/>
      <c r="C5" s="50">
        <v>44531</v>
      </c>
      <c r="D5" s="46"/>
      <c r="E5" s="46"/>
      <c r="F5" s="46"/>
      <c r="G5" s="46"/>
      <c r="H5" s="29"/>
      <c r="I5" s="29"/>
      <c r="J5" s="30"/>
    </row>
    <row r="6" spans="1:10" x14ac:dyDescent="0.25">
      <c r="A6" s="264" t="s">
        <v>2</v>
      </c>
      <c r="B6" s="265"/>
      <c r="C6" s="138">
        <v>2021</v>
      </c>
      <c r="D6" s="46"/>
      <c r="E6" s="46"/>
      <c r="F6" s="46"/>
      <c r="G6" s="46"/>
      <c r="H6" s="29"/>
      <c r="I6" s="29"/>
      <c r="J6" s="30"/>
    </row>
    <row r="7" spans="1:10" x14ac:dyDescent="0.25">
      <c r="A7" s="32"/>
      <c r="B7" s="29"/>
      <c r="C7" s="29"/>
      <c r="D7" s="29"/>
      <c r="E7" s="29"/>
      <c r="F7" s="29"/>
      <c r="G7" s="29"/>
      <c r="H7" s="29"/>
      <c r="I7" s="29"/>
      <c r="J7" s="30"/>
    </row>
    <row r="8" spans="1:10" ht="30" customHeight="1" x14ac:dyDescent="0.25">
      <c r="A8" s="298" t="s">
        <v>196</v>
      </c>
      <c r="B8" s="224"/>
      <c r="C8" s="224" t="s">
        <v>202</v>
      </c>
      <c r="D8" s="224"/>
      <c r="E8" s="224" t="s">
        <v>203</v>
      </c>
      <c r="F8" s="224"/>
      <c r="G8" s="224" t="s">
        <v>204</v>
      </c>
      <c r="H8" s="224"/>
      <c r="I8" s="224" t="s">
        <v>205</v>
      </c>
      <c r="J8" s="299"/>
    </row>
    <row r="9" spans="1:10" x14ac:dyDescent="0.25">
      <c r="A9" s="283">
        <f>Sheet1!A274</f>
        <v>1721</v>
      </c>
      <c r="B9" s="284"/>
      <c r="C9" s="284">
        <f>Sheet1!C274</f>
        <v>1054</v>
      </c>
      <c r="D9" s="284"/>
      <c r="E9" s="284">
        <f>Sheet1!E274</f>
        <v>1</v>
      </c>
      <c r="F9" s="284"/>
      <c r="G9" s="284">
        <f>Sheet1!G274</f>
        <v>1</v>
      </c>
      <c r="H9" s="284"/>
      <c r="I9" s="284">
        <f>Sheet1!I274</f>
        <v>0</v>
      </c>
      <c r="J9" s="285"/>
    </row>
    <row r="10" spans="1:10" x14ac:dyDescent="0.25">
      <c r="A10" s="283">
        <f>Sheet1!A275</f>
        <v>0</v>
      </c>
      <c r="B10" s="284"/>
      <c r="C10" s="284">
        <f>Sheet1!C275</f>
        <v>0</v>
      </c>
      <c r="D10" s="284"/>
      <c r="E10" s="284">
        <f>Sheet1!E275</f>
        <v>0</v>
      </c>
      <c r="F10" s="284"/>
      <c r="G10" s="284">
        <f>Sheet1!G275</f>
        <v>0</v>
      </c>
      <c r="H10" s="284"/>
      <c r="I10" s="284">
        <f>Sheet1!I275</f>
        <v>0</v>
      </c>
      <c r="J10" s="285"/>
    </row>
    <row r="11" spans="1:10" ht="16.5" thickBot="1" x14ac:dyDescent="0.3">
      <c r="A11" s="35"/>
      <c r="B11" s="33"/>
      <c r="C11" s="33"/>
      <c r="D11" s="33"/>
      <c r="E11" s="33"/>
      <c r="F11" s="33"/>
      <c r="G11" s="33"/>
      <c r="H11" s="33"/>
      <c r="I11" s="33"/>
      <c r="J11" s="36"/>
    </row>
  </sheetData>
  <mergeCells count="21">
    <mergeCell ref="A9:B9"/>
    <mergeCell ref="C9:D9"/>
    <mergeCell ref="E9:F9"/>
    <mergeCell ref="G9:H9"/>
    <mergeCell ref="I9:J9"/>
    <mergeCell ref="A10:B10"/>
    <mergeCell ref="C10:D10"/>
    <mergeCell ref="E10:F10"/>
    <mergeCell ref="G10:H10"/>
    <mergeCell ref="I10:J10"/>
    <mergeCell ref="A2:J2"/>
    <mergeCell ref="A8:B8"/>
    <mergeCell ref="C8:D8"/>
    <mergeCell ref="E8:F8"/>
    <mergeCell ref="G8:H8"/>
    <mergeCell ref="I8:J8"/>
    <mergeCell ref="A3:J3"/>
    <mergeCell ref="A4:B4"/>
    <mergeCell ref="C4:G4"/>
    <mergeCell ref="A5:B5"/>
    <mergeCell ref="A6:B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Sheet1</vt:lpstr>
      <vt:lpstr>FORMAT I</vt:lpstr>
      <vt:lpstr>FORMAT II</vt:lpstr>
      <vt:lpstr>FORMAT III</vt:lpstr>
      <vt:lpstr>FORMAT IV</vt:lpstr>
      <vt:lpstr>FORMAT V</vt:lpstr>
      <vt:lpstr>FORMAT VI</vt:lpstr>
      <vt:lpstr>FORMAT VII</vt:lpstr>
      <vt:lpstr>FORMAT VIII</vt:lpstr>
      <vt:lpstr>FORMAT IX</vt:lpstr>
      <vt:lpstr>FORMAT X</vt:lpstr>
      <vt:lpstr>FORMAT XI</vt:lpstr>
      <vt:lpstr>FORMAT XII</vt:lpstr>
      <vt:lpstr>FORMAT XIII</vt:lpstr>
      <vt:lpstr>FORMAT XIV</vt:lpstr>
      <vt:lpstr>FORMAT XV</vt:lpstr>
      <vt:lpstr>FORMAT XVI</vt:lpstr>
      <vt:lpstr>'FORMAT I'!Print_Area</vt:lpstr>
      <vt:lpstr>'FORMAT II'!Print_Area</vt:lpstr>
      <vt:lpstr>'FORMAT III'!Print_Area</vt:lpstr>
      <vt:lpstr>'FORMAT IV'!Print_Area</vt:lpstr>
      <vt:lpstr>'FORMAT XI'!Print_Area</vt:lpstr>
      <vt:lpstr>'FORMAT XII'!Print_Area</vt:lpstr>
      <vt:lpstr>'FORMAT XIII'!Print_Area</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Arvindam</dc:creator>
  <cp:lastModifiedBy>Vishnu Sharma</cp:lastModifiedBy>
  <cp:lastPrinted>2019-12-05T06:24:45Z</cp:lastPrinted>
  <dcterms:created xsi:type="dcterms:W3CDTF">2018-02-26T05:52:59Z</dcterms:created>
  <dcterms:modified xsi:type="dcterms:W3CDTF">2022-02-03T07:39:53Z</dcterms:modified>
</cp:coreProperties>
</file>