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19-20\Dec 2019\"/>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4" i="1"/>
  <c r="J165" i="1"/>
  <c r="J166" i="1"/>
  <c r="J167" i="1"/>
  <c r="J163" i="1"/>
  <c r="I167" i="1"/>
  <c r="I166" i="1"/>
  <c r="I165" i="1"/>
  <c r="I164" i="1"/>
  <c r="I163" i="1"/>
  <c r="F164" i="1"/>
  <c r="F165" i="1"/>
  <c r="F166" i="1"/>
  <c r="F167" i="1"/>
  <c r="F163" i="1"/>
  <c r="H167" i="1"/>
  <c r="G167" i="1"/>
  <c r="H166" i="1"/>
  <c r="G166" i="1"/>
  <c r="H165" i="1"/>
  <c r="G165" i="1"/>
  <c r="H164" i="1"/>
  <c r="G164" i="1"/>
  <c r="H163" i="1"/>
  <c r="G163" i="1"/>
  <c r="D164" i="1"/>
  <c r="E164" i="1"/>
  <c r="D165" i="1"/>
  <c r="E165" i="1"/>
  <c r="D166" i="1"/>
  <c r="E166" i="1"/>
  <c r="D167" i="1"/>
  <c r="E167" i="1"/>
  <c r="E163" i="1"/>
  <c r="D163"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7" i="1"/>
  <c r="J148" i="1"/>
  <c r="J149" i="1"/>
  <c r="J150" i="1"/>
  <c r="J151" i="1"/>
  <c r="J146" i="1"/>
  <c r="I151" i="1"/>
  <c r="I150" i="1"/>
  <c r="I149" i="1"/>
  <c r="I148" i="1"/>
  <c r="I147" i="1"/>
  <c r="I146" i="1"/>
  <c r="F147" i="1"/>
  <c r="F148" i="1"/>
  <c r="F149" i="1"/>
  <c r="F150" i="1"/>
  <c r="F151" i="1"/>
  <c r="F146" i="1"/>
  <c r="H151" i="1"/>
  <c r="G151" i="1"/>
  <c r="H150" i="1"/>
  <c r="G150" i="1"/>
  <c r="H149" i="1"/>
  <c r="G149" i="1"/>
  <c r="H148" i="1"/>
  <c r="G148" i="1"/>
  <c r="H147" i="1"/>
  <c r="G147" i="1"/>
  <c r="H146" i="1"/>
  <c r="G146" i="1"/>
  <c r="D147" i="1"/>
  <c r="E147" i="1"/>
  <c r="D148" i="1"/>
  <c r="E148" i="1"/>
  <c r="D149" i="1"/>
  <c r="E149" i="1"/>
  <c r="D150" i="1"/>
  <c r="E150" i="1"/>
  <c r="D151" i="1"/>
  <c r="E151" i="1"/>
  <c r="E146" i="1"/>
  <c r="D146" i="1"/>
  <c r="J133" i="1"/>
  <c r="J132" i="1"/>
  <c r="I133" i="1"/>
  <c r="I132" i="1"/>
  <c r="F133" i="1"/>
  <c r="F132" i="1"/>
  <c r="H133" i="1"/>
  <c r="G133" i="1"/>
  <c r="H132" i="1"/>
  <c r="G132" i="1"/>
  <c r="D133" i="1"/>
  <c r="E133" i="1"/>
  <c r="E132" i="1"/>
  <c r="D132" i="1"/>
  <c r="D119" i="1"/>
  <c r="E119" i="1"/>
  <c r="F119" i="1"/>
  <c r="G119" i="1"/>
  <c r="H119" i="1"/>
  <c r="I119" i="1"/>
  <c r="J119" i="1"/>
  <c r="E118" i="1"/>
  <c r="F118" i="1"/>
  <c r="G118" i="1"/>
  <c r="H118" i="1"/>
  <c r="I118" i="1"/>
  <c r="J118" i="1"/>
  <c r="D118" i="1"/>
  <c r="J98" i="1"/>
  <c r="J99" i="1"/>
  <c r="J100" i="1"/>
  <c r="I100" i="1"/>
  <c r="I99" i="1"/>
  <c r="I98" i="1"/>
  <c r="I97" i="1"/>
  <c r="F98" i="1"/>
  <c r="F99" i="1"/>
  <c r="F100" i="1"/>
  <c r="H100" i="1"/>
  <c r="G100" i="1"/>
  <c r="H99" i="1"/>
  <c r="G99" i="1"/>
  <c r="H98" i="1"/>
  <c r="G98" i="1"/>
  <c r="H97" i="1"/>
  <c r="G97" i="1"/>
  <c r="D98" i="1"/>
  <c r="E98" i="1"/>
  <c r="D99" i="1"/>
  <c r="E99" i="1"/>
  <c r="D100" i="1"/>
  <c r="E100" i="1"/>
  <c r="E97" i="1"/>
  <c r="D97" i="1"/>
  <c r="J82" i="1"/>
  <c r="J83" i="1"/>
  <c r="J84" i="1"/>
  <c r="J85" i="1"/>
  <c r="J81" i="1"/>
  <c r="I85" i="1"/>
  <c r="I84" i="1"/>
  <c r="I83" i="1"/>
  <c r="I82" i="1"/>
  <c r="I81" i="1"/>
  <c r="F82" i="1"/>
  <c r="F83" i="1"/>
  <c r="F84" i="1"/>
  <c r="F85" i="1"/>
  <c r="H85" i="1"/>
  <c r="G85" i="1"/>
  <c r="H84" i="1"/>
  <c r="G84" i="1"/>
  <c r="H83" i="1"/>
  <c r="G83" i="1"/>
  <c r="H82" i="1"/>
  <c r="G82" i="1"/>
  <c r="H81" i="1"/>
  <c r="G81" i="1"/>
  <c r="D82" i="1"/>
  <c r="E82" i="1"/>
  <c r="D83" i="1"/>
  <c r="E83" i="1"/>
  <c r="D84" i="1"/>
  <c r="E84" i="1"/>
  <c r="D85" i="1"/>
  <c r="E85" i="1"/>
  <c r="E81" i="1"/>
  <c r="D81" i="1"/>
  <c r="B18" i="3" l="1"/>
  <c r="C18" i="3"/>
  <c r="D18" i="3"/>
  <c r="E18" i="3"/>
  <c r="F18" i="3"/>
  <c r="G18" i="3"/>
  <c r="H18" i="3"/>
  <c r="I18" i="3"/>
  <c r="J18" i="3"/>
  <c r="B17" i="3"/>
  <c r="C17" i="3"/>
  <c r="D17" i="3"/>
  <c r="E17" i="3"/>
  <c r="F17" i="3"/>
  <c r="G17" i="3"/>
  <c r="H17" i="3"/>
  <c r="I17" i="3"/>
  <c r="J17" i="3"/>
  <c r="B15" i="3"/>
  <c r="C15" i="3"/>
  <c r="D15" i="3"/>
  <c r="E15" i="3"/>
  <c r="F15" i="3"/>
  <c r="G15" i="3"/>
  <c r="H15" i="3"/>
  <c r="I15" i="3"/>
  <c r="J15" i="3"/>
  <c r="B16" i="3"/>
  <c r="C16" i="3"/>
  <c r="D16" i="3"/>
  <c r="E16" i="3"/>
  <c r="F16" i="3"/>
  <c r="G16" i="3"/>
  <c r="H16" i="3"/>
  <c r="I16" i="3"/>
  <c r="J16" i="3"/>
  <c r="B14" i="3"/>
  <c r="C14" i="3"/>
  <c r="D14" i="3"/>
  <c r="E14" i="3"/>
  <c r="F14" i="3"/>
  <c r="G14" i="3"/>
  <c r="H14" i="3"/>
  <c r="I14" i="3"/>
  <c r="J14" i="3"/>
  <c r="B13" i="3"/>
  <c r="C13" i="3"/>
  <c r="D13" i="3"/>
  <c r="E13" i="3"/>
  <c r="F13" i="3"/>
  <c r="G13" i="3"/>
  <c r="H13" i="3"/>
  <c r="I13" i="3"/>
  <c r="J13" i="3"/>
  <c r="A18" i="3"/>
  <c r="A13" i="3"/>
  <c r="A14" i="3"/>
  <c r="A15" i="3"/>
  <c r="A16" i="3"/>
  <c r="A17" i="3"/>
  <c r="B12" i="3"/>
  <c r="C12" i="3"/>
  <c r="D12" i="3"/>
  <c r="E12" i="3"/>
  <c r="F12" i="3"/>
  <c r="G12" i="3"/>
  <c r="H12" i="3"/>
  <c r="I12" i="3"/>
  <c r="J12" i="3"/>
  <c r="A12" i="3"/>
  <c r="E178" i="1" l="1"/>
  <c r="E15" i="4"/>
  <c r="I67" i="1" l="1"/>
  <c r="E226"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5" i="1"/>
  <c r="I195" i="1" s="1"/>
  <c r="I10" i="14" s="1"/>
  <c r="A11" i="13"/>
  <c r="C11" i="13"/>
  <c r="E11" i="13"/>
  <c r="G11" i="13"/>
  <c r="I11" i="13"/>
  <c r="A12" i="13"/>
  <c r="C12" i="13"/>
  <c r="E12" i="13"/>
  <c r="G12" i="13"/>
  <c r="I12" i="13"/>
  <c r="A13" i="13"/>
  <c r="C13" i="13"/>
  <c r="E13" i="13"/>
  <c r="G13" i="13"/>
  <c r="I13" i="13"/>
  <c r="C10" i="13"/>
  <c r="G10" i="13"/>
  <c r="A10" i="13"/>
  <c r="I178"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7"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81" i="1"/>
  <c r="J13" i="6" l="1"/>
  <c r="J12" i="7"/>
  <c r="J11" i="6"/>
  <c r="J97"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<sst xmlns="http://schemas.openxmlformats.org/spreadsheetml/2006/main" count="858" uniqueCount="220">
  <si>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</si>
  <si>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</si>
  <si>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</si>
  <si>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</si>
  <si>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</si>
  <si>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</si>
  <si>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</si>
  <si>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</si>
  <si>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</si>
  <si>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</si>
  <si>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</si>
  <si>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</si>
  <si>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</si>
  <si>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</si>
  <si>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</si>
  <si>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</si>
  <si>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</si>
  <si>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</si>
  <si>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</si>
  <si>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</si>
  <si>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</si>
  <si>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</si>
  <si>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</si>
  <si>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</si>
  <si>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</si>
  <si>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</si>
  <si>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</si>
  <si>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</si>
  <si>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</si>
  <si>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</si>
  <si>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</si>
  <si>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</si>
  <si>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</si>
  <si>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</si>
  <si>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</si>
  <si>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</si>
  <si>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</si>
  <si>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</si>
  <si>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</si>
  <si>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</si>
  <si>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</si>
  <si>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</si>
  <si>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</si>
  <si>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</si>
  <si>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</si>
  <si>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</si>
  <si>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</si>
  <si>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</si>
  <si>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</si>
  <si>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</si>
  <si>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</si>
  <si>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</si>
  <si>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</si>
  <si>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</si>
  <si>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</si>
  <si>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</si>
  <si>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</si>
  <si>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</si>
  <si>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</si>
  <si>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</si>
  <si>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</si>
  <si>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</si>
  <si>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</si>
  <si>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</si>
  <si>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</si>
  <si>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</si>
  <si>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</si>
  <si>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</si>
  <si>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</si>
  <si>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</si>
  <si>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</si>
  <si>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</si>
  <si>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</si>
  <si>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</si>
  <si>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</si>
  <si>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</si>
  <si>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</si>
  <si>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</si>
  <si>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</si>
  <si>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</si>
  <si>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</si>
  <si>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</si>
  <si>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</si>
  <si>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</si>
  <si>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</si>
  <si>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</si>
  <si>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</si>
  <si>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</si>
  <si>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</si>
  <si>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</si>
  <si>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</si>
  <si>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</si>
  <si>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</si>
  <si>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</si>
  <si>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</si>
  <si>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</si>
  <si>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</si>
  <si>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</si>
  <si>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</si>
  <si>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</si>
  <si>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</si>
  <si>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</si>
  <si>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</si>
  <si>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</si>
  <si>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</si>
  <si>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</si>
  <si>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</si>
  <si>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</si>
  <si>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</si>
  <si>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</si>
  <si>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</si>
  <si>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</si>
  <si>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</si>
  <si>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</si>
  <si>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</si>
  <si>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</si>
  <si>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</si>
  <si>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</si>
  <si>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</si>
  <si>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</si>
  <si>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</si>
  <si>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</si>
  <si>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</si>
  <si>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</si>
  <si>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</si>
  <si>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</si>
  <si>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</si>
  <si>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</si>
  <si>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</si>
  <si>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</si>
  <si>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</si>
  <si>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</si>
  <si>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</si>
  <si>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</si>
  <si>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</si>
  <si>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</si>
  <si>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</si>
  <si>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</si>
  <si>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</si>
  <si>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</si>
  <si>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</si>
  <si>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</si>
  <si>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</si>
  <si>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</si>
  <si>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</si>
  <si>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</si>
  <si>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</si>
  <si>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</si>
  <si>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</si>
  <si>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</si>
  <si>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</si>
  <si>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</si>
  <si>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</si>
  <si>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</si>
  <si>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</si>
  <si>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</si>
  <si>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</si>
  <si>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</si>
  <si>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</si>
  <si>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</si>
  <si>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</si>
  <si>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</si>
  <si>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</si>
  <si>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</si>
  <si>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</si>
  <si>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</si>
  <si>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</si>
  <si>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</si>
  <si>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</si>
  <si>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</si>
  <si>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</si>
  <si>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</si>
  <si>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</si>
  <si>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</si>
  <si>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</si>
  <si>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</si>
  <si>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</si>
  <si>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</si>
  <si>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</si>
  <si>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</si>
  <si>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</si>
  <si>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</si>
  <si>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</si>
  <si>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</si>
  <si>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</si>
  <si>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</si>
  <si>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</si>
  <si>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</si>
  <si>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</si>
  <si>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</si>
  <si>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</si>
  <si>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</si>
  <si>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</si>
  <si>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</si>
  <si>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</si>
  <si>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</si>
  <si>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</si>
  <si>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</si>
  <si>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</si>
  <si>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</si>
  <si>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</si>
  <si>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</si>
  <si>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</si>
  <si>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</si>
  <si>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</si>
  <si>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</si>
  <si>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</si>
  <si>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</si>
  <si>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Non-Fatal</t>
  </si>
  <si>
    <t>Fatal</t>
  </si>
  <si>
    <t>Indira Camp No. 3 Vikas Puri, New Delhi</t>
  </si>
  <si>
    <t>17.12.2019 &amp; 15:00 HRS (Time of FIR)</t>
  </si>
  <si>
    <t>Infront of Dada Dev Mandir, Mela Ground Gate No 2, Palam, New Delhi. 110045,</t>
  </si>
  <si>
    <t>08.12.2019</t>
  </si>
  <si>
    <t>As reported by Divisional Incharge that It has come to his notice on 17.12.2019 from General Public that a person has come in contact of the overhead line on 08.12.2019 in front of Dadadev Mandir, Mela ground Gate No. 2, Palam, New Delhi.</t>
  </si>
  <si>
    <t>Roof top of Plot No 75, Kh No. 492, Goyla More, Durga Park, New Delhi 110043.</t>
  </si>
  <si>
    <t>22.12.2019</t>
  </si>
  <si>
    <t>As described by the residents, an unientified person was teying to steal the material from the premises.  At the time of accident, deceased was carrying electrical cable (not the property of BSES) in his hand.  After receiving information on 22.12.2019 at 10:20  AM Sh. Dushyant AMC Supervisor and Sh. Mukesh Area Supervisor have been sent to site to put off the feeder and help the police staff.  Necessary photographs were taken in the presence of police. As informed by the ressidents the victim was trying to tresspass the roof tops in order to steal the material from the premises and came in contact with charged HT Line of Vardhman Feeder passing nearby, which was tripped on 22.12.2019 at 2:26 AM from sub/stn. Dulli Chand (FSS) and sub/stn. opp. Bohra (SSS) on main Dinpur Road.  At 3:20 PM a No current complaint was received on OMS and the staff attended the complaint and restored the complete feeder at around 3:55 AM after checking the line.</t>
  </si>
  <si>
    <t>06H:01 M</t>
  </si>
  <si>
    <t>An intimation was received from Sub-Inspector  Mr Vishal Tiwari,PS Vikaspuri that a fatal incident has been occurred at Indira Camp No-03,all the necessary actions have been taken from our end. Yesterday we have not received any complaint on such fatal accident. As per FIR,in police investigation it has been found  that a tea shopkeeper had pulled an electric wire from residence to his shop on the main road which was around 70-80 mtrs away. The wire was torned out and was passing through a park where the victim has gone to hang his wet clothes for drying. The wire on which the victim was hanging his clothes came in contact with the electric wire (which was pulled from his residence to shop) and got electrocuted. After received an intimation from Delhi Police  a notice given to consumer &amp; disconnected the supply.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</si>
</sst>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9">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17" fontId="4" fillId="0" borderId="0" xfId="0" applyNumberFormat="1" applyFont="1" applyBorder="1" applyAlignment="1">
      <alignment horizontal="left" vertical="center" wrapText="1"/>
    </xf>
    <xf numFmtId="0" fontId="4" fillId="0" borderId="0" xfId="0" applyFont="1" applyBorder="1" applyAlignment="1">
      <alignment wrapText="1"/>
    </xf>
    <xf numFmtId="0" fontId="4" fillId="0" borderId="0" xfId="0" applyFont="1" applyBorder="1" applyAlignment="1">
      <alignment horizontal="left" vertical="center"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9"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8" xfId="0" applyFont="1" applyFill="1" applyBorder="1"/>
    <xf numFmtId="0" fontId="5" fillId="0" borderId="19" xfId="0" applyFont="1" applyFill="1" applyBorder="1" applyAlignment="1"/>
    <xf numFmtId="0" fontId="4" fillId="0" borderId="0" xfId="0" applyFont="1" applyFill="1" applyBorder="1" applyAlignment="1">
      <alignment wrapText="1"/>
    </xf>
    <xf numFmtId="0" fontId="4"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Border="1" applyAlignment="1">
      <alignment horizontal="left" wrapText="1"/>
    </xf>
    <xf numFmtId="0" fontId="5" fillId="0" borderId="19"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4" fillId="0" borderId="19" xfId="0" applyFont="1" applyFill="1" applyBorder="1" applyAlignment="1">
      <alignment horizontal="center" wrapText="1"/>
    </xf>
    <xf numFmtId="0" fontId="4" fillId="0" borderId="20"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Dec'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1041</v>
          </cell>
          <cell r="F8">
            <v>1317</v>
          </cell>
          <cell r="H8">
            <v>1292</v>
          </cell>
          <cell r="I8">
            <v>522</v>
          </cell>
        </row>
        <row r="9">
          <cell r="E9">
            <v>0</v>
          </cell>
          <cell r="F9">
            <v>0</v>
          </cell>
          <cell r="H9">
            <v>0</v>
          </cell>
          <cell r="I9">
            <v>0</v>
          </cell>
        </row>
        <row r="10">
          <cell r="E10">
            <v>268</v>
          </cell>
          <cell r="F10">
            <v>1595</v>
          </cell>
          <cell r="H10">
            <v>1382</v>
          </cell>
          <cell r="I10">
            <v>233</v>
          </cell>
        </row>
        <row r="11">
          <cell r="E11">
            <v>276</v>
          </cell>
          <cell r="F11">
            <v>2415</v>
          </cell>
          <cell r="H11">
            <v>1852</v>
          </cell>
          <cell r="I11">
            <v>392</v>
          </cell>
        </row>
        <row r="12">
          <cell r="E12">
            <v>3</v>
          </cell>
          <cell r="F12">
            <v>67</v>
          </cell>
          <cell r="H12">
            <v>47</v>
          </cell>
          <cell r="I12">
            <v>17</v>
          </cell>
        </row>
      </sheetData>
      <sheetData sheetId="1">
        <row r="8">
          <cell r="E8">
            <v>3043</v>
          </cell>
          <cell r="F8">
            <v>14100</v>
          </cell>
          <cell r="H8">
            <v>11911</v>
          </cell>
          <cell r="I8">
            <v>876</v>
          </cell>
        </row>
        <row r="9">
          <cell r="E9">
            <v>0</v>
          </cell>
          <cell r="F9">
            <v>0</v>
          </cell>
          <cell r="H9">
            <v>0</v>
          </cell>
          <cell r="I9">
            <v>0</v>
          </cell>
        </row>
        <row r="10">
          <cell r="E10">
            <v>74</v>
          </cell>
          <cell r="F10">
            <v>121</v>
          </cell>
          <cell r="H10">
            <v>93</v>
          </cell>
          <cell r="I10">
            <v>27</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5</v>
          </cell>
          <cell r="F7">
            <v>3</v>
          </cell>
          <cell r="H7">
            <v>3</v>
          </cell>
          <cell r="I7">
            <v>0</v>
          </cell>
        </row>
        <row r="8">
          <cell r="E8">
            <v>8</v>
          </cell>
          <cell r="F8">
            <v>1</v>
          </cell>
          <cell r="H8">
            <v>0</v>
          </cell>
          <cell r="I8">
            <v>0</v>
          </cell>
        </row>
      </sheetData>
      <sheetData sheetId="4">
        <row r="8">
          <cell r="E8">
            <v>69</v>
          </cell>
          <cell r="F8">
            <v>4281</v>
          </cell>
          <cell r="H8">
            <v>4259</v>
          </cell>
          <cell r="I8">
            <v>26</v>
          </cell>
        </row>
        <row r="9">
          <cell r="E9">
            <v>60</v>
          </cell>
          <cell r="F9">
            <v>1302</v>
          </cell>
          <cell r="H9">
            <v>1309</v>
          </cell>
          <cell r="I9">
            <v>28</v>
          </cell>
        </row>
        <row r="10">
          <cell r="E10">
            <v>1154</v>
          </cell>
          <cell r="F10">
            <v>592</v>
          </cell>
          <cell r="H10">
            <v>488</v>
          </cell>
          <cell r="I10">
            <v>42</v>
          </cell>
        </row>
        <row r="11">
          <cell r="E11">
            <v>10</v>
          </cell>
          <cell r="F11">
            <v>285</v>
          </cell>
          <cell r="H11">
            <v>103</v>
          </cell>
          <cell r="I11">
            <v>155</v>
          </cell>
        </row>
        <row r="12">
          <cell r="E12">
            <v>0</v>
          </cell>
          <cell r="F12">
            <v>0</v>
          </cell>
          <cell r="H12">
            <v>0</v>
          </cell>
          <cell r="I12">
            <v>0</v>
          </cell>
        </row>
        <row r="13">
          <cell r="E13">
            <v>0</v>
          </cell>
          <cell r="F13">
            <v>0</v>
          </cell>
          <cell r="H13">
            <v>0</v>
          </cell>
          <cell r="I13">
            <v>0</v>
          </cell>
        </row>
      </sheetData>
      <sheetData sheetId="5">
        <row r="8">
          <cell r="E8">
            <v>763</v>
          </cell>
          <cell r="F8">
            <v>314</v>
          </cell>
          <cell r="H8">
            <v>422</v>
          </cell>
          <cell r="I8">
            <v>45</v>
          </cell>
        </row>
        <row r="9">
          <cell r="E9">
            <v>23</v>
          </cell>
          <cell r="F9">
            <v>65</v>
          </cell>
          <cell r="H9">
            <v>68</v>
          </cell>
          <cell r="I9">
            <v>2</v>
          </cell>
        </row>
        <row r="10">
          <cell r="E10">
            <v>13</v>
          </cell>
          <cell r="F10">
            <v>166</v>
          </cell>
          <cell r="H10">
            <v>165</v>
          </cell>
          <cell r="I10">
            <v>2</v>
          </cell>
        </row>
        <row r="11">
          <cell r="E11">
            <v>65</v>
          </cell>
          <cell r="F11">
            <v>1303</v>
          </cell>
          <cell r="H11">
            <v>1102</v>
          </cell>
          <cell r="I11">
            <v>160</v>
          </cell>
        </row>
        <row r="12">
          <cell r="E12">
            <v>669</v>
          </cell>
          <cell r="F12">
            <v>4932</v>
          </cell>
          <cell r="H12">
            <v>3824</v>
          </cell>
          <cell r="I12">
            <v>1055</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0"/>
  <sheetViews>
    <sheetView showGridLines="0" tabSelected="1" zoomScale="85" zoomScaleNormal="85" workbookViewId="0">
      <selection activeCell="E12" sqref="E12"/>
    </sheetView>
  </sheetViews>
  <sheetFormatPr defaultRowHeight="15.75" x14ac:dyDescent="0.25"/>
  <cols>
    <col min="1" max="1" width="7.28515625" style="61" bestFit="1" customWidth="1"/>
    <col min="2" max="2" width="23.5703125" style="61" customWidth="1"/>
    <col min="3" max="3" width="20.42578125" style="61" customWidth="1"/>
    <col min="4" max="4" width="16.28515625" style="61" customWidth="1"/>
    <col min="5" max="5" width="60.7109375" style="76" customWidth="1"/>
    <col min="6" max="6" width="17.42578125" style="61" customWidth="1"/>
    <col min="7" max="7" width="14.42578125" style="61" customWidth="1"/>
    <col min="8" max="8" width="27.7109375" style="61" customWidth="1"/>
    <col min="9" max="10" width="16.28515625" style="61" customWidth="1"/>
    <col min="11" max="11" width="14.28515625" style="19" bestFit="1" customWidth="1"/>
    <col min="12" max="16384" width="9.140625" style="19"/>
  </cols>
  <sheetData>
    <row r="1" spans="1:10" ht="16.5" thickBot="1" x14ac:dyDescent="0.3"/>
    <row r="2" spans="1:10" ht="15.75" customHeight="1" x14ac:dyDescent="0.25">
      <c r="A2" s="137" t="s">
        <v>14</v>
      </c>
      <c r="B2" s="138"/>
      <c r="C2" s="138"/>
      <c r="D2" s="138"/>
      <c r="E2" s="138"/>
      <c r="F2" s="138"/>
      <c r="G2" s="138"/>
      <c r="H2" s="138"/>
      <c r="I2" s="138"/>
      <c r="J2" s="139"/>
    </row>
    <row r="3" spans="1:10" x14ac:dyDescent="0.25">
      <c r="A3" s="129"/>
      <c r="B3" s="130"/>
      <c r="C3" s="130"/>
      <c r="D3" s="130"/>
      <c r="E3" s="130"/>
      <c r="F3" s="130"/>
      <c r="G3" s="130"/>
      <c r="H3" s="130"/>
      <c r="I3" s="130"/>
      <c r="J3" s="131"/>
    </row>
    <row r="4" spans="1:10" x14ac:dyDescent="0.25">
      <c r="A4" s="132" t="s">
        <v>0</v>
      </c>
      <c r="B4" s="133"/>
      <c r="C4" s="163" t="s">
        <v>13</v>
      </c>
      <c r="D4" s="163"/>
      <c r="E4" s="163"/>
      <c r="F4" s="163"/>
      <c r="G4" s="163"/>
      <c r="H4" s="52"/>
      <c r="I4" s="52"/>
      <c r="J4" s="53"/>
    </row>
    <row r="5" spans="1:10" x14ac:dyDescent="0.25">
      <c r="A5" s="132" t="s">
        <v>1</v>
      </c>
      <c r="B5" s="133"/>
      <c r="C5" s="54">
        <v>43800</v>
      </c>
      <c r="D5" s="52"/>
      <c r="E5" s="99"/>
      <c r="F5" s="52"/>
      <c r="G5" s="52"/>
      <c r="H5" s="52"/>
      <c r="I5" s="52"/>
      <c r="J5" s="53"/>
    </row>
    <row r="6" spans="1:10" x14ac:dyDescent="0.25">
      <c r="A6" s="132" t="s">
        <v>2</v>
      </c>
      <c r="B6" s="133"/>
      <c r="C6" s="89">
        <v>2019</v>
      </c>
      <c r="D6" s="52"/>
      <c r="E6" s="99"/>
      <c r="F6" s="52"/>
      <c r="G6" s="52"/>
      <c r="H6" s="52"/>
      <c r="I6" s="52"/>
      <c r="J6" s="53"/>
    </row>
    <row r="7" spans="1:10" x14ac:dyDescent="0.25">
      <c r="A7" s="190" t="s">
        <v>3</v>
      </c>
      <c r="B7" s="191"/>
      <c r="C7" s="191"/>
      <c r="D7" s="191"/>
      <c r="E7" s="191"/>
      <c r="F7" s="136" t="s">
        <v>4</v>
      </c>
      <c r="G7" s="136"/>
      <c r="H7" s="136" t="s">
        <v>4</v>
      </c>
      <c r="I7" s="136"/>
      <c r="J7" s="140"/>
    </row>
    <row r="8" spans="1:10" x14ac:dyDescent="0.25">
      <c r="A8" s="135" t="s">
        <v>5</v>
      </c>
      <c r="B8" s="136"/>
      <c r="C8" s="136" t="s">
        <v>6</v>
      </c>
      <c r="D8" s="136"/>
      <c r="E8" s="136"/>
      <c r="F8" s="136" t="s">
        <v>5</v>
      </c>
      <c r="G8" s="136"/>
      <c r="H8" s="136" t="s">
        <v>6</v>
      </c>
      <c r="I8" s="136"/>
      <c r="J8" s="140"/>
    </row>
    <row r="9" spans="1:10" x14ac:dyDescent="0.25">
      <c r="A9" s="90" t="s">
        <v>7</v>
      </c>
      <c r="B9" s="87" t="s">
        <v>8</v>
      </c>
      <c r="C9" s="87" t="s">
        <v>7</v>
      </c>
      <c r="D9" s="87" t="s">
        <v>9</v>
      </c>
      <c r="E9" s="91" t="s">
        <v>8</v>
      </c>
      <c r="F9" s="87" t="s">
        <v>7</v>
      </c>
      <c r="G9" s="87" t="s">
        <v>8</v>
      </c>
      <c r="H9" s="87" t="s">
        <v>7</v>
      </c>
      <c r="I9" s="87" t="s">
        <v>9</v>
      </c>
      <c r="J9" s="88" t="s">
        <v>8</v>
      </c>
    </row>
    <row r="10" spans="1:10" s="74" customFormat="1" x14ac:dyDescent="0.25">
      <c r="A10" s="108">
        <v>0</v>
      </c>
      <c r="B10" s="108">
        <v>0</v>
      </c>
      <c r="C10" s="108">
        <v>2</v>
      </c>
      <c r="D10" s="108">
        <v>0</v>
      </c>
      <c r="E10" s="108">
        <v>1</v>
      </c>
      <c r="F10" s="108">
        <v>1</v>
      </c>
      <c r="G10" s="108">
        <v>0</v>
      </c>
      <c r="H10" s="108">
        <v>13</v>
      </c>
      <c r="I10" s="108">
        <v>0</v>
      </c>
      <c r="J10" s="108">
        <v>11</v>
      </c>
    </row>
    <row r="11" spans="1:10" x14ac:dyDescent="0.25">
      <c r="A11" s="97"/>
      <c r="B11" s="96"/>
      <c r="C11" s="96"/>
      <c r="D11" s="96"/>
      <c r="E11" s="75"/>
      <c r="F11" s="96"/>
      <c r="G11" s="96"/>
      <c r="H11" s="96"/>
      <c r="I11" s="96"/>
      <c r="J11" s="98"/>
    </row>
    <row r="12" spans="1:10" x14ac:dyDescent="0.25">
      <c r="A12" s="97"/>
      <c r="B12" s="96"/>
      <c r="C12" s="96"/>
      <c r="D12" s="96"/>
      <c r="E12" s="75"/>
      <c r="F12" s="96"/>
      <c r="G12" s="96"/>
      <c r="H12" s="96"/>
      <c r="I12" s="96"/>
      <c r="J12" s="98"/>
    </row>
    <row r="13" spans="1:10" x14ac:dyDescent="0.25">
      <c r="A13" s="97"/>
      <c r="B13" s="96"/>
      <c r="C13" s="96"/>
      <c r="D13" s="96"/>
      <c r="E13" s="75"/>
      <c r="F13" s="96"/>
      <c r="G13" s="96"/>
      <c r="H13" s="96"/>
      <c r="I13" s="96"/>
      <c r="J13" s="98"/>
    </row>
    <row r="14" spans="1:10" x14ac:dyDescent="0.25">
      <c r="A14" s="97"/>
      <c r="B14" s="96"/>
      <c r="C14" s="96"/>
      <c r="D14" s="96"/>
      <c r="E14" s="75"/>
      <c r="F14" s="96"/>
      <c r="G14" s="96"/>
      <c r="H14" s="96"/>
      <c r="I14" s="96"/>
      <c r="J14" s="98"/>
    </row>
    <row r="15" spans="1:10" x14ac:dyDescent="0.25">
      <c r="A15" s="97"/>
      <c r="B15" s="96"/>
      <c r="C15" s="96"/>
      <c r="D15" s="96"/>
      <c r="E15" s="75"/>
      <c r="F15" s="96"/>
      <c r="G15" s="96"/>
      <c r="H15" s="96"/>
      <c r="I15" s="96"/>
      <c r="J15" s="98"/>
    </row>
    <row r="16" spans="1:10" x14ac:dyDescent="0.25">
      <c r="A16" s="97"/>
      <c r="B16" s="96"/>
      <c r="C16" s="96"/>
      <c r="D16" s="96"/>
      <c r="E16" s="75"/>
      <c r="F16" s="96"/>
      <c r="G16" s="96"/>
      <c r="H16" s="96"/>
      <c r="I16" s="96"/>
      <c r="J16" s="98"/>
    </row>
    <row r="17" spans="1:10" x14ac:dyDescent="0.25">
      <c r="A17" s="97"/>
      <c r="B17" s="96"/>
      <c r="C17" s="96"/>
      <c r="D17" s="96"/>
      <c r="E17" s="75"/>
      <c r="F17" s="96"/>
      <c r="G17" s="96"/>
      <c r="H17" s="96"/>
      <c r="I17" s="96"/>
      <c r="J17" s="98"/>
    </row>
    <row r="18" spans="1:10" x14ac:dyDescent="0.25">
      <c r="A18" s="55"/>
      <c r="B18" s="52"/>
      <c r="C18" s="52"/>
      <c r="D18" s="52"/>
      <c r="E18" s="99"/>
      <c r="F18" s="52"/>
      <c r="G18" s="52"/>
      <c r="H18" s="52"/>
      <c r="I18" s="52"/>
      <c r="J18" s="53"/>
    </row>
    <row r="19" spans="1:10" x14ac:dyDescent="0.25">
      <c r="A19" s="188" t="s">
        <v>10</v>
      </c>
      <c r="B19" s="189"/>
      <c r="C19" s="52"/>
      <c r="D19" s="52"/>
      <c r="E19" s="99"/>
      <c r="F19" s="52"/>
      <c r="G19" s="130"/>
      <c r="H19" s="130"/>
      <c r="I19" s="130"/>
      <c r="J19" s="131"/>
    </row>
    <row r="20" spans="1:10" x14ac:dyDescent="0.25">
      <c r="A20" s="196" t="s">
        <v>11</v>
      </c>
      <c r="B20" s="163"/>
      <c r="C20" s="163"/>
      <c r="D20" s="163"/>
      <c r="E20" s="163"/>
      <c r="F20" s="163"/>
      <c r="G20" s="130"/>
      <c r="H20" s="130"/>
      <c r="I20" s="130"/>
      <c r="J20" s="131"/>
    </row>
    <row r="21" spans="1:10" ht="16.5" thickBot="1" x14ac:dyDescent="0.3">
      <c r="A21" s="192" t="s">
        <v>12</v>
      </c>
      <c r="B21" s="193"/>
      <c r="C21" s="68"/>
      <c r="D21" s="68"/>
      <c r="E21" s="100"/>
      <c r="F21" s="68"/>
      <c r="G21" s="194"/>
      <c r="H21" s="194"/>
      <c r="I21" s="194"/>
      <c r="J21" s="195"/>
    </row>
    <row r="23" spans="1:10" ht="16.5" thickBot="1" x14ac:dyDescent="0.3"/>
    <row r="24" spans="1:10" ht="15.75" customHeight="1" x14ac:dyDescent="0.25">
      <c r="A24" s="137" t="s">
        <v>15</v>
      </c>
      <c r="B24" s="138"/>
      <c r="C24" s="138"/>
      <c r="D24" s="138"/>
      <c r="E24" s="138"/>
      <c r="F24" s="138"/>
      <c r="G24" s="138"/>
      <c r="H24" s="138"/>
      <c r="I24" s="138"/>
      <c r="J24" s="139"/>
    </row>
    <row r="25" spans="1:10" x14ac:dyDescent="0.25">
      <c r="A25" s="129"/>
      <c r="B25" s="130"/>
      <c r="C25" s="130"/>
      <c r="D25" s="130"/>
      <c r="E25" s="130"/>
      <c r="F25" s="130"/>
      <c r="G25" s="130"/>
      <c r="H25" s="130"/>
      <c r="I25" s="130"/>
      <c r="J25" s="131"/>
    </row>
    <row r="26" spans="1:10" x14ac:dyDescent="0.25">
      <c r="A26" s="132" t="s">
        <v>0</v>
      </c>
      <c r="B26" s="133"/>
      <c r="C26" s="163" t="s">
        <v>13</v>
      </c>
      <c r="D26" s="163"/>
      <c r="E26" s="163"/>
      <c r="F26" s="163"/>
      <c r="G26" s="163"/>
      <c r="H26" s="52"/>
      <c r="I26" s="52"/>
      <c r="J26" s="53"/>
    </row>
    <row r="27" spans="1:10" x14ac:dyDescent="0.25">
      <c r="A27" s="132" t="s">
        <v>1</v>
      </c>
      <c r="B27" s="133"/>
      <c r="C27" s="54">
        <v>43800</v>
      </c>
      <c r="D27" s="52"/>
      <c r="E27" s="99"/>
      <c r="F27" s="52"/>
      <c r="G27" s="52"/>
      <c r="H27" s="52"/>
      <c r="I27" s="52"/>
      <c r="J27" s="53"/>
    </row>
    <row r="28" spans="1:10" x14ac:dyDescent="0.25">
      <c r="A28" s="132" t="s">
        <v>2</v>
      </c>
      <c r="B28" s="133"/>
      <c r="C28" s="89">
        <v>2019</v>
      </c>
      <c r="D28" s="52"/>
      <c r="E28" s="99"/>
      <c r="F28" s="52"/>
      <c r="G28" s="52"/>
      <c r="H28" s="52"/>
      <c r="I28" s="52"/>
      <c r="J28" s="53"/>
    </row>
    <row r="29" spans="1:10" x14ac:dyDescent="0.25">
      <c r="A29" s="186" t="s">
        <v>16</v>
      </c>
      <c r="B29" s="136" t="s">
        <v>17</v>
      </c>
      <c r="C29" s="136" t="s">
        <v>18</v>
      </c>
      <c r="D29" s="136" t="s">
        <v>19</v>
      </c>
      <c r="E29" s="187" t="s">
        <v>20</v>
      </c>
      <c r="F29" s="136" t="s">
        <v>21</v>
      </c>
      <c r="G29" s="136" t="s">
        <v>22</v>
      </c>
      <c r="H29" s="136" t="s">
        <v>23</v>
      </c>
      <c r="I29" s="136" t="s">
        <v>24</v>
      </c>
      <c r="J29" s="140" t="s">
        <v>25</v>
      </c>
    </row>
    <row r="30" spans="1:10" x14ac:dyDescent="0.25">
      <c r="A30" s="186"/>
      <c r="B30" s="136"/>
      <c r="C30" s="136"/>
      <c r="D30" s="136"/>
      <c r="E30" s="187"/>
      <c r="F30" s="136"/>
      <c r="G30" s="136"/>
      <c r="H30" s="136"/>
      <c r="I30" s="136"/>
      <c r="J30" s="140"/>
    </row>
    <row r="31" spans="1:10" x14ac:dyDescent="0.25">
      <c r="A31" s="186"/>
      <c r="B31" s="136"/>
      <c r="C31" s="136"/>
      <c r="D31" s="136"/>
      <c r="E31" s="187"/>
      <c r="F31" s="136"/>
      <c r="G31" s="136"/>
      <c r="H31" s="136"/>
      <c r="I31" s="136"/>
      <c r="J31" s="140"/>
    </row>
    <row r="32" spans="1:10" x14ac:dyDescent="0.25">
      <c r="A32" s="186"/>
      <c r="B32" s="136"/>
      <c r="C32" s="136"/>
      <c r="D32" s="136"/>
      <c r="E32" s="187"/>
      <c r="F32" s="136"/>
      <c r="G32" s="136"/>
      <c r="H32" s="136"/>
      <c r="I32" s="136"/>
      <c r="J32" s="140"/>
    </row>
    <row r="33" spans="1:10" ht="4.5" customHeight="1" x14ac:dyDescent="0.25">
      <c r="A33" s="186"/>
      <c r="B33" s="136"/>
      <c r="C33" s="136"/>
      <c r="D33" s="136"/>
      <c r="E33" s="187"/>
      <c r="F33" s="136"/>
      <c r="G33" s="136"/>
      <c r="H33" s="136"/>
      <c r="I33" s="136"/>
      <c r="J33" s="140"/>
    </row>
    <row r="34" spans="1:10" customFormat="1" ht="220.5" x14ac:dyDescent="0.25">
      <c r="A34" s="109">
        <v>1</v>
      </c>
      <c r="B34" s="124" t="s">
        <v>210</v>
      </c>
      <c r="C34" s="124" t="s">
        <v>211</v>
      </c>
      <c r="D34" s="109" t="s">
        <v>209</v>
      </c>
      <c r="E34" s="124" t="s">
        <v>219</v>
      </c>
      <c r="F34" s="109" t="s">
        <v>207</v>
      </c>
      <c r="G34" s="109" t="s">
        <v>207</v>
      </c>
      <c r="H34" s="109" t="s">
        <v>207</v>
      </c>
      <c r="I34" s="109" t="s">
        <v>207</v>
      </c>
      <c r="J34" s="109" t="s">
        <v>207</v>
      </c>
    </row>
    <row r="35" spans="1:10" customFormat="1" ht="63" x14ac:dyDescent="0.25">
      <c r="A35" s="109">
        <v>2</v>
      </c>
      <c r="B35" s="124" t="s">
        <v>212</v>
      </c>
      <c r="C35" s="124" t="s">
        <v>213</v>
      </c>
      <c r="D35" s="109" t="s">
        <v>208</v>
      </c>
      <c r="E35" s="124" t="s">
        <v>214</v>
      </c>
      <c r="F35" s="109" t="s">
        <v>207</v>
      </c>
      <c r="G35" s="109" t="s">
        <v>207</v>
      </c>
      <c r="H35" s="109" t="s">
        <v>207</v>
      </c>
      <c r="I35" s="109" t="s">
        <v>207</v>
      </c>
      <c r="J35" s="109" t="s">
        <v>207</v>
      </c>
    </row>
    <row r="36" spans="1:10" customFormat="1" ht="257.25" customHeight="1" x14ac:dyDescent="0.25">
      <c r="A36" s="123">
        <v>3</v>
      </c>
      <c r="B36" s="124" t="s">
        <v>215</v>
      </c>
      <c r="C36" s="124" t="s">
        <v>216</v>
      </c>
      <c r="D36" s="109" t="s">
        <v>209</v>
      </c>
      <c r="E36" s="109" t="s">
        <v>217</v>
      </c>
      <c r="F36" s="109" t="s">
        <v>207</v>
      </c>
      <c r="G36" s="109" t="s">
        <v>207</v>
      </c>
      <c r="H36" s="109" t="s">
        <v>207</v>
      </c>
      <c r="I36" s="109" t="s">
        <v>207</v>
      </c>
      <c r="J36" s="109" t="s">
        <v>207</v>
      </c>
    </row>
    <row r="37" spans="1:10" customFormat="1" x14ac:dyDescent="0.25">
      <c r="A37" s="110"/>
      <c r="B37" s="83"/>
      <c r="C37" s="83"/>
      <c r="D37" s="96"/>
      <c r="E37" s="83"/>
      <c r="F37" s="96"/>
      <c r="G37" s="96"/>
      <c r="H37" s="96"/>
      <c r="I37" s="96"/>
      <c r="J37" s="96"/>
    </row>
    <row r="38" spans="1:10" s="56" customFormat="1" x14ac:dyDescent="0.25">
      <c r="A38" s="96"/>
      <c r="B38" s="83"/>
      <c r="C38" s="83"/>
      <c r="D38" s="83"/>
      <c r="E38" s="83"/>
      <c r="F38" s="83"/>
      <c r="G38" s="83"/>
      <c r="H38" s="83"/>
      <c r="I38" s="83"/>
      <c r="J38" s="83"/>
    </row>
    <row r="39" spans="1:10" s="56" customFormat="1" x14ac:dyDescent="0.25">
      <c r="A39" s="96"/>
      <c r="B39" s="83"/>
      <c r="C39" s="83"/>
      <c r="D39" s="83"/>
      <c r="E39" s="83"/>
      <c r="F39" s="83"/>
      <c r="G39" s="83"/>
      <c r="H39" s="83"/>
      <c r="I39" s="83"/>
      <c r="J39" s="83"/>
    </row>
    <row r="40" spans="1:10" s="56" customFormat="1" x14ac:dyDescent="0.25">
      <c r="A40" s="96"/>
      <c r="B40" s="83"/>
      <c r="C40" s="83"/>
      <c r="D40" s="96"/>
      <c r="E40" s="83"/>
      <c r="F40" s="83"/>
      <c r="G40" s="83"/>
      <c r="H40" s="83"/>
      <c r="I40" s="83"/>
      <c r="J40" s="83"/>
    </row>
    <row r="41" spans="1:10" s="50" customFormat="1" x14ac:dyDescent="0.25">
      <c r="A41" s="96"/>
      <c r="B41" s="83"/>
      <c r="C41" s="83"/>
      <c r="D41" s="83"/>
      <c r="E41" s="84"/>
      <c r="F41" s="96"/>
      <c r="G41" s="96"/>
      <c r="H41" s="96"/>
      <c r="I41" s="96"/>
      <c r="J41" s="96"/>
    </row>
    <row r="42" spans="1:10" s="56" customFormat="1" ht="16.5" thickBot="1" x14ac:dyDescent="0.3">
      <c r="A42" s="96"/>
      <c r="B42" s="83"/>
      <c r="C42" s="83"/>
      <c r="D42" s="85"/>
      <c r="E42" s="84"/>
      <c r="F42" s="96"/>
      <c r="G42" s="96"/>
      <c r="H42" s="96"/>
      <c r="I42" s="96"/>
      <c r="J42" s="96"/>
    </row>
    <row r="43" spans="1:10" ht="15.75" customHeight="1" x14ac:dyDescent="0.25">
      <c r="A43" s="185" t="s">
        <v>45</v>
      </c>
      <c r="B43" s="134"/>
      <c r="C43" s="138"/>
      <c r="D43" s="138"/>
      <c r="E43" s="138"/>
      <c r="F43" s="138"/>
      <c r="G43" s="138"/>
      <c r="H43" s="138"/>
      <c r="I43" s="138"/>
      <c r="J43" s="139"/>
    </row>
    <row r="44" spans="1:10" x14ac:dyDescent="0.25">
      <c r="A44" s="129"/>
      <c r="B44" s="130"/>
      <c r="C44" s="130"/>
      <c r="D44" s="130"/>
      <c r="E44" s="130"/>
      <c r="F44" s="130"/>
      <c r="G44" s="130"/>
      <c r="H44" s="130"/>
      <c r="I44" s="130"/>
      <c r="J44" s="131"/>
    </row>
    <row r="45" spans="1:10" x14ac:dyDescent="0.25">
      <c r="A45" s="132" t="s">
        <v>0</v>
      </c>
      <c r="B45" s="133"/>
      <c r="C45" s="163" t="s">
        <v>13</v>
      </c>
      <c r="D45" s="163"/>
      <c r="E45" s="163"/>
      <c r="F45" s="163"/>
      <c r="G45" s="163"/>
      <c r="H45" s="52"/>
      <c r="I45" s="52"/>
      <c r="J45" s="53"/>
    </row>
    <row r="46" spans="1:10" x14ac:dyDescent="0.25">
      <c r="A46" s="132" t="s">
        <v>1</v>
      </c>
      <c r="B46" s="133"/>
      <c r="C46" s="54">
        <v>43800</v>
      </c>
      <c r="D46" s="52"/>
      <c r="E46" s="99"/>
      <c r="F46" s="52"/>
      <c r="G46" s="52"/>
      <c r="H46" s="52"/>
      <c r="I46" s="52"/>
      <c r="J46" s="53"/>
    </row>
    <row r="47" spans="1:10" x14ac:dyDescent="0.25">
      <c r="A47" s="132" t="s">
        <v>2</v>
      </c>
      <c r="B47" s="133"/>
      <c r="C47" s="89">
        <v>2019</v>
      </c>
      <c r="D47" s="52"/>
      <c r="E47" s="99"/>
      <c r="F47" s="52"/>
      <c r="G47" s="52"/>
      <c r="H47" s="52"/>
      <c r="I47" s="52"/>
      <c r="J47" s="53"/>
    </row>
    <row r="48" spans="1:10" ht="15" customHeight="1" x14ac:dyDescent="0.25">
      <c r="A48" s="173" t="s">
        <v>26</v>
      </c>
      <c r="B48" s="156"/>
      <c r="C48" s="148" t="s">
        <v>27</v>
      </c>
      <c r="D48" s="148" t="s">
        <v>28</v>
      </c>
      <c r="E48" s="156" t="s">
        <v>29</v>
      </c>
      <c r="F48" s="148" t="s">
        <v>30</v>
      </c>
      <c r="G48" s="148" t="s">
        <v>31</v>
      </c>
      <c r="H48" s="148"/>
      <c r="I48" s="148"/>
      <c r="J48" s="154" t="s">
        <v>32</v>
      </c>
    </row>
    <row r="49" spans="1:10" ht="51" customHeight="1" x14ac:dyDescent="0.25">
      <c r="A49" s="173"/>
      <c r="B49" s="156"/>
      <c r="C49" s="148"/>
      <c r="D49" s="148"/>
      <c r="E49" s="156"/>
      <c r="F49" s="148"/>
      <c r="G49" s="92" t="s">
        <v>33</v>
      </c>
      <c r="H49" s="92" t="s">
        <v>34</v>
      </c>
      <c r="I49" s="92" t="s">
        <v>35</v>
      </c>
      <c r="J49" s="154"/>
    </row>
    <row r="50" spans="1:10" x14ac:dyDescent="0.25">
      <c r="A50" s="184">
        <v>1</v>
      </c>
      <c r="B50" s="149"/>
      <c r="C50" s="92">
        <v>2</v>
      </c>
      <c r="D50" s="92">
        <v>3</v>
      </c>
      <c r="E50" s="94">
        <v>4</v>
      </c>
      <c r="F50" s="92" t="s">
        <v>36</v>
      </c>
      <c r="G50" s="92">
        <v>6</v>
      </c>
      <c r="H50" s="92">
        <v>7</v>
      </c>
      <c r="I50" s="92" t="s">
        <v>37</v>
      </c>
      <c r="J50" s="93">
        <v>9</v>
      </c>
    </row>
    <row r="51" spans="1:10" ht="113.25" customHeight="1" x14ac:dyDescent="0.25">
      <c r="A51" s="182" t="s">
        <v>38</v>
      </c>
      <c r="B51" s="183"/>
      <c r="C51" s="57"/>
      <c r="D51" s="96" t="s">
        <v>39</v>
      </c>
      <c r="E51" s="96">
        <v>38372</v>
      </c>
      <c r="F51" s="96">
        <v>38372</v>
      </c>
      <c r="G51" s="96">
        <v>38372</v>
      </c>
      <c r="H51" s="96">
        <v>0</v>
      </c>
      <c r="I51" s="96">
        <v>38372</v>
      </c>
      <c r="J51" s="98">
        <v>0</v>
      </c>
    </row>
    <row r="52" spans="1:10" ht="118.5" customHeight="1" x14ac:dyDescent="0.25">
      <c r="A52" s="182" t="s">
        <v>40</v>
      </c>
      <c r="B52" s="183"/>
      <c r="C52" s="57"/>
      <c r="D52" s="96"/>
      <c r="E52" s="96">
        <v>6071</v>
      </c>
      <c r="F52" s="96">
        <v>6071</v>
      </c>
      <c r="G52" s="96">
        <v>6066</v>
      </c>
      <c r="H52" s="96">
        <v>5</v>
      </c>
      <c r="I52" s="96">
        <v>6071</v>
      </c>
      <c r="J52" s="98">
        <v>0</v>
      </c>
    </row>
    <row r="53" spans="1:10" ht="54.75" customHeight="1" x14ac:dyDescent="0.25">
      <c r="A53" s="182" t="s">
        <v>41</v>
      </c>
      <c r="B53" s="183"/>
      <c r="C53" s="57"/>
      <c r="D53" s="96"/>
      <c r="E53" s="96">
        <v>1</v>
      </c>
      <c r="F53" s="96">
        <v>1</v>
      </c>
      <c r="G53" s="96">
        <v>1</v>
      </c>
      <c r="H53" s="96">
        <v>0</v>
      </c>
      <c r="I53" s="96">
        <v>1</v>
      </c>
      <c r="J53" s="98">
        <v>0</v>
      </c>
    </row>
    <row r="54" spans="1:10" ht="80.25" customHeight="1" x14ac:dyDescent="0.25">
      <c r="A54" s="182" t="s">
        <v>42</v>
      </c>
      <c r="B54" s="183"/>
      <c r="C54" s="57"/>
      <c r="D54" s="96"/>
      <c r="E54" s="96">
        <v>13953</v>
      </c>
      <c r="F54" s="96">
        <v>13953</v>
      </c>
      <c r="G54" s="96">
        <v>13953</v>
      </c>
      <c r="H54" s="96">
        <v>0</v>
      </c>
      <c r="I54" s="96">
        <v>13953</v>
      </c>
      <c r="J54" s="98">
        <v>0</v>
      </c>
    </row>
    <row r="55" spans="1:10" ht="35.25" customHeight="1" x14ac:dyDescent="0.25">
      <c r="A55" s="182" t="s">
        <v>43</v>
      </c>
      <c r="B55" s="183"/>
      <c r="C55" s="57"/>
      <c r="D55" s="96"/>
      <c r="E55" s="96">
        <v>478</v>
      </c>
      <c r="F55" s="96">
        <v>478</v>
      </c>
      <c r="G55" s="96">
        <v>478</v>
      </c>
      <c r="H55" s="96">
        <v>0</v>
      </c>
      <c r="I55" s="96">
        <v>478</v>
      </c>
      <c r="J55" s="98">
        <v>0</v>
      </c>
    </row>
    <row r="56" spans="1:10" ht="31.5" customHeight="1" thickBot="1" x14ac:dyDescent="0.3">
      <c r="A56" s="180" t="s">
        <v>44</v>
      </c>
      <c r="B56" s="181"/>
      <c r="C56" s="58"/>
      <c r="D56" s="59">
        <v>137</v>
      </c>
      <c r="E56" s="59">
        <v>2226</v>
      </c>
      <c r="F56" s="59">
        <v>2363</v>
      </c>
      <c r="G56" s="59">
        <v>2211</v>
      </c>
      <c r="H56" s="59">
        <v>151</v>
      </c>
      <c r="I56" s="59">
        <v>2362</v>
      </c>
      <c r="J56" s="60">
        <v>1</v>
      </c>
    </row>
    <row r="57" spans="1:10" s="61" customFormat="1" ht="16.5" thickBot="1" x14ac:dyDescent="0.3">
      <c r="E57" s="76"/>
    </row>
    <row r="58" spans="1:10" s="61" customFormat="1" ht="15.75" customHeight="1" x14ac:dyDescent="0.25">
      <c r="A58" s="137" t="s">
        <v>46</v>
      </c>
      <c r="B58" s="138"/>
      <c r="C58" s="138"/>
      <c r="D58" s="138"/>
      <c r="E58" s="138"/>
      <c r="F58" s="138"/>
      <c r="G58" s="138"/>
      <c r="H58" s="138"/>
      <c r="I58" s="138"/>
      <c r="J58" s="139"/>
    </row>
    <row r="59" spans="1:10" s="61" customFormat="1" x14ac:dyDescent="0.25">
      <c r="A59" s="129"/>
      <c r="B59" s="130"/>
      <c r="C59" s="130"/>
      <c r="D59" s="130"/>
      <c r="E59" s="130"/>
      <c r="F59" s="130"/>
      <c r="G59" s="130"/>
      <c r="H59" s="130"/>
      <c r="I59" s="130"/>
      <c r="J59" s="131"/>
    </row>
    <row r="60" spans="1:10" s="61" customFormat="1" x14ac:dyDescent="0.25">
      <c r="A60" s="132" t="s">
        <v>0</v>
      </c>
      <c r="B60" s="133"/>
      <c r="C60" s="163" t="s">
        <v>13</v>
      </c>
      <c r="D60" s="163"/>
      <c r="E60" s="163"/>
      <c r="F60" s="163"/>
      <c r="G60" s="163"/>
      <c r="H60" s="52"/>
      <c r="I60" s="52"/>
      <c r="J60" s="53"/>
    </row>
    <row r="61" spans="1:10" s="61" customFormat="1" x14ac:dyDescent="0.25">
      <c r="A61" s="132" t="s">
        <v>1</v>
      </c>
      <c r="B61" s="133"/>
      <c r="C61" s="54">
        <v>43800</v>
      </c>
      <c r="D61" s="52"/>
      <c r="E61" s="99"/>
      <c r="F61" s="52"/>
      <c r="G61" s="52"/>
      <c r="H61" s="52"/>
      <c r="I61" s="52"/>
      <c r="J61" s="53"/>
    </row>
    <row r="62" spans="1:10" s="61" customFormat="1" ht="18.75" customHeight="1" x14ac:dyDescent="0.25">
      <c r="A62" s="132" t="s">
        <v>2</v>
      </c>
      <c r="B62" s="133"/>
      <c r="C62" s="89">
        <v>2019</v>
      </c>
      <c r="D62" s="52"/>
      <c r="E62" s="99"/>
      <c r="F62" s="52"/>
      <c r="G62" s="52"/>
      <c r="H62" s="52"/>
      <c r="I62" s="52"/>
      <c r="J62" s="53"/>
    </row>
    <row r="63" spans="1:10" ht="15" customHeight="1" x14ac:dyDescent="0.25">
      <c r="A63" s="166" t="s">
        <v>26</v>
      </c>
      <c r="B63" s="148"/>
      <c r="C63" s="148" t="s">
        <v>27</v>
      </c>
      <c r="D63" s="148" t="s">
        <v>28</v>
      </c>
      <c r="E63" s="148" t="s">
        <v>29</v>
      </c>
      <c r="F63" s="148" t="s">
        <v>30</v>
      </c>
      <c r="G63" s="136" t="s">
        <v>31</v>
      </c>
      <c r="H63" s="136"/>
      <c r="I63" s="136"/>
      <c r="J63" s="154" t="s">
        <v>32</v>
      </c>
    </row>
    <row r="64" spans="1:10" ht="15" customHeight="1" x14ac:dyDescent="0.25">
      <c r="A64" s="166"/>
      <c r="B64" s="148"/>
      <c r="C64" s="148"/>
      <c r="D64" s="148"/>
      <c r="E64" s="148"/>
      <c r="F64" s="148"/>
      <c r="G64" s="136"/>
      <c r="H64" s="136"/>
      <c r="I64" s="136"/>
      <c r="J64" s="154"/>
    </row>
    <row r="65" spans="1:10" ht="55.5" customHeight="1" x14ac:dyDescent="0.25">
      <c r="A65" s="166"/>
      <c r="B65" s="148"/>
      <c r="C65" s="148"/>
      <c r="D65" s="148"/>
      <c r="E65" s="148"/>
      <c r="F65" s="148"/>
      <c r="G65" s="107" t="s">
        <v>33</v>
      </c>
      <c r="H65" s="107" t="s">
        <v>34</v>
      </c>
      <c r="I65" s="107" t="s">
        <v>35</v>
      </c>
      <c r="J65" s="154"/>
    </row>
    <row r="66" spans="1:10" x14ac:dyDescent="0.25">
      <c r="A66" s="178">
        <v>1</v>
      </c>
      <c r="B66" s="179"/>
      <c r="C66" s="70">
        <v>2</v>
      </c>
      <c r="D66" s="70">
        <v>3</v>
      </c>
      <c r="E66" s="107">
        <v>4</v>
      </c>
      <c r="F66" s="70" t="s">
        <v>36</v>
      </c>
      <c r="G66" s="70">
        <v>6</v>
      </c>
      <c r="H66" s="70">
        <v>7</v>
      </c>
      <c r="I66" s="70" t="s">
        <v>37</v>
      </c>
      <c r="J66" s="71" t="s">
        <v>47</v>
      </c>
    </row>
    <row r="67" spans="1:10" s="61" customFormat="1" x14ac:dyDescent="0.25">
      <c r="A67" s="135" t="s">
        <v>48</v>
      </c>
      <c r="B67" s="136"/>
      <c r="C67" s="72" t="s">
        <v>49</v>
      </c>
      <c r="D67" s="72">
        <v>0</v>
      </c>
      <c r="E67" s="108">
        <v>956</v>
      </c>
      <c r="F67" s="72">
        <v>956</v>
      </c>
      <c r="G67" s="72">
        <v>956</v>
      </c>
      <c r="H67" s="72">
        <v>0</v>
      </c>
      <c r="I67" s="72">
        <f>G67+H67</f>
        <v>956</v>
      </c>
      <c r="J67" s="73">
        <v>0</v>
      </c>
    </row>
    <row r="68" spans="1:10" x14ac:dyDescent="0.25">
      <c r="A68" s="135" t="s">
        <v>50</v>
      </c>
      <c r="B68" s="136"/>
      <c r="C68" s="77"/>
      <c r="D68" s="77"/>
      <c r="E68" s="64"/>
      <c r="F68" s="77"/>
      <c r="G68" s="77"/>
      <c r="H68" s="77"/>
      <c r="I68" s="77"/>
      <c r="J68" s="78"/>
    </row>
    <row r="69" spans="1:10" ht="32.25" customHeight="1" x14ac:dyDescent="0.25">
      <c r="A69" s="135" t="s">
        <v>51</v>
      </c>
      <c r="B69" s="136"/>
      <c r="C69" s="77"/>
      <c r="D69" s="77"/>
      <c r="E69" s="64"/>
      <c r="F69" s="77"/>
      <c r="G69" s="77"/>
      <c r="H69" s="77"/>
      <c r="I69" s="77"/>
      <c r="J69" s="78"/>
    </row>
    <row r="70" spans="1:10" ht="28.5" customHeight="1" thickBot="1" x14ac:dyDescent="0.3">
      <c r="A70" s="176" t="s">
        <v>52</v>
      </c>
      <c r="B70" s="177"/>
      <c r="C70" s="79"/>
      <c r="D70" s="79"/>
      <c r="E70" s="80"/>
      <c r="F70" s="79"/>
      <c r="G70" s="79"/>
      <c r="H70" s="79"/>
      <c r="I70" s="79"/>
      <c r="J70" s="81"/>
    </row>
    <row r="71" spans="1:10" ht="16.5" thickBot="1" x14ac:dyDescent="0.3">
      <c r="A71" s="82"/>
      <c r="B71" s="82"/>
      <c r="C71" s="82"/>
      <c r="D71" s="82"/>
      <c r="E71" s="82"/>
      <c r="F71" s="82"/>
      <c r="G71" s="82"/>
      <c r="H71" s="82"/>
      <c r="I71" s="82"/>
      <c r="J71" s="82"/>
    </row>
    <row r="72" spans="1:10" ht="15.75" customHeight="1" x14ac:dyDescent="0.25">
      <c r="A72" s="137" t="s">
        <v>53</v>
      </c>
      <c r="B72" s="138"/>
      <c r="C72" s="138"/>
      <c r="D72" s="138"/>
      <c r="E72" s="138"/>
      <c r="F72" s="138"/>
      <c r="G72" s="138"/>
      <c r="H72" s="138"/>
      <c r="I72" s="138"/>
      <c r="J72" s="139"/>
    </row>
    <row r="73" spans="1:10" x14ac:dyDescent="0.25">
      <c r="A73" s="129"/>
      <c r="B73" s="130"/>
      <c r="C73" s="130"/>
      <c r="D73" s="130"/>
      <c r="E73" s="130"/>
      <c r="F73" s="130"/>
      <c r="G73" s="130"/>
      <c r="H73" s="130"/>
      <c r="I73" s="130"/>
      <c r="J73" s="131"/>
    </row>
    <row r="74" spans="1:10" x14ac:dyDescent="0.25">
      <c r="A74" s="132" t="s">
        <v>0</v>
      </c>
      <c r="B74" s="133"/>
      <c r="C74" s="163" t="s">
        <v>13</v>
      </c>
      <c r="D74" s="163"/>
      <c r="E74" s="163"/>
      <c r="F74" s="163"/>
      <c r="G74" s="163"/>
      <c r="H74" s="52"/>
      <c r="I74" s="52"/>
      <c r="J74" s="53"/>
    </row>
    <row r="75" spans="1:10" x14ac:dyDescent="0.25">
      <c r="A75" s="132" t="s">
        <v>1</v>
      </c>
      <c r="B75" s="133"/>
      <c r="C75" s="54">
        <v>43800</v>
      </c>
      <c r="D75" s="52"/>
      <c r="E75" s="99"/>
      <c r="F75" s="52"/>
      <c r="G75" s="52"/>
      <c r="H75" s="52"/>
      <c r="I75" s="52"/>
      <c r="J75" s="53"/>
    </row>
    <row r="76" spans="1:10" x14ac:dyDescent="0.25">
      <c r="A76" s="132" t="s">
        <v>2</v>
      </c>
      <c r="B76" s="133"/>
      <c r="C76" s="113">
        <v>2019</v>
      </c>
      <c r="D76" s="52"/>
      <c r="E76" s="99"/>
      <c r="F76" s="52"/>
      <c r="G76" s="52"/>
      <c r="H76" s="52"/>
      <c r="I76" s="52"/>
      <c r="J76" s="53"/>
    </row>
    <row r="77" spans="1:10" x14ac:dyDescent="0.25">
      <c r="A77" s="55"/>
      <c r="B77" s="52"/>
      <c r="C77" s="52"/>
      <c r="D77" s="52"/>
      <c r="E77" s="99"/>
      <c r="F77" s="52"/>
      <c r="G77" s="52"/>
      <c r="H77" s="52"/>
      <c r="I77" s="52"/>
      <c r="J77" s="53"/>
    </row>
    <row r="78" spans="1:10" ht="15" customHeight="1" x14ac:dyDescent="0.25">
      <c r="A78" s="167" t="s">
        <v>54</v>
      </c>
      <c r="B78" s="168"/>
      <c r="C78" s="171" t="s">
        <v>55</v>
      </c>
      <c r="D78" s="171" t="s">
        <v>56</v>
      </c>
      <c r="E78" s="168" t="s">
        <v>57</v>
      </c>
      <c r="F78" s="171" t="s">
        <v>58</v>
      </c>
      <c r="G78" s="171" t="s">
        <v>59</v>
      </c>
      <c r="H78" s="171"/>
      <c r="I78" s="171"/>
      <c r="J78" s="172" t="s">
        <v>60</v>
      </c>
    </row>
    <row r="79" spans="1:10" ht="54.75" customHeight="1" x14ac:dyDescent="0.25">
      <c r="A79" s="167"/>
      <c r="B79" s="168"/>
      <c r="C79" s="171"/>
      <c r="D79" s="171"/>
      <c r="E79" s="168"/>
      <c r="F79" s="171"/>
      <c r="G79" s="92" t="s">
        <v>70</v>
      </c>
      <c r="H79" s="92" t="s">
        <v>62</v>
      </c>
      <c r="I79" s="92" t="s">
        <v>35</v>
      </c>
      <c r="J79" s="172"/>
    </row>
    <row r="80" spans="1:10" ht="15" customHeight="1" x14ac:dyDescent="0.25">
      <c r="A80" s="165">
        <v>1</v>
      </c>
      <c r="B80" s="147"/>
      <c r="C80" s="96">
        <v>2</v>
      </c>
      <c r="D80" s="96">
        <v>3</v>
      </c>
      <c r="E80" s="116">
        <v>4</v>
      </c>
      <c r="F80" s="96" t="s">
        <v>36</v>
      </c>
      <c r="G80" s="96">
        <v>6</v>
      </c>
      <c r="H80" s="96">
        <v>7</v>
      </c>
      <c r="I80" s="64" t="s">
        <v>37</v>
      </c>
      <c r="J80" s="101" t="s">
        <v>47</v>
      </c>
    </row>
    <row r="81" spans="1:10" ht="47.25" customHeight="1" x14ac:dyDescent="0.25">
      <c r="A81" s="174" t="s">
        <v>68</v>
      </c>
      <c r="B81" s="175"/>
      <c r="C81" s="96" t="s">
        <v>63</v>
      </c>
      <c r="D81" s="278">
        <f>'[1]MIS Format V'!E8</f>
        <v>1041</v>
      </c>
      <c r="E81" s="278">
        <f>'[1]MIS Format V'!F8</f>
        <v>1317</v>
      </c>
      <c r="F81" s="96">
        <f>D81+E81</f>
        <v>2358</v>
      </c>
      <c r="G81" s="278">
        <f>'[1]MIS Format V'!H8</f>
        <v>1292</v>
      </c>
      <c r="H81" s="278">
        <f>'[1]MIS Format V'!I8</f>
        <v>522</v>
      </c>
      <c r="I81" s="116">
        <f>G81+H81</f>
        <v>1814</v>
      </c>
      <c r="J81" s="98">
        <f>F81-I81</f>
        <v>544</v>
      </c>
    </row>
    <row r="82" spans="1:10" x14ac:dyDescent="0.25">
      <c r="A82" s="174" t="s">
        <v>69</v>
      </c>
      <c r="B82" s="175"/>
      <c r="C82" s="96" t="s">
        <v>63</v>
      </c>
      <c r="D82" s="278">
        <f>'[1]MIS Format V'!E9</f>
        <v>0</v>
      </c>
      <c r="E82" s="278">
        <f>'[1]MIS Format V'!F9</f>
        <v>0</v>
      </c>
      <c r="F82" s="116">
        <f t="shared" ref="F82:F85" si="0">D82+E82</f>
        <v>0</v>
      </c>
      <c r="G82" s="278">
        <f>'[1]MIS Format V'!H9</f>
        <v>0</v>
      </c>
      <c r="H82" s="278">
        <f>'[1]MIS Format V'!I9</f>
        <v>0</v>
      </c>
      <c r="I82" s="116">
        <f t="shared" ref="I82:I85" si="1">G82+H82</f>
        <v>0</v>
      </c>
      <c r="J82" s="117">
        <f t="shared" ref="J82:J85" si="2">F82-I82</f>
        <v>0</v>
      </c>
    </row>
    <row r="83" spans="1:10" x14ac:dyDescent="0.25">
      <c r="A83" s="174" t="s">
        <v>64</v>
      </c>
      <c r="B83" s="175"/>
      <c r="C83" s="96" t="s">
        <v>63</v>
      </c>
      <c r="D83" s="278">
        <f>'[1]MIS Format V'!E10</f>
        <v>268</v>
      </c>
      <c r="E83" s="278">
        <f>'[1]MIS Format V'!F10</f>
        <v>1595</v>
      </c>
      <c r="F83" s="116">
        <f t="shared" si="0"/>
        <v>1863</v>
      </c>
      <c r="G83" s="278">
        <f>'[1]MIS Format V'!H10</f>
        <v>1382</v>
      </c>
      <c r="H83" s="278">
        <f>'[1]MIS Format V'!I10</f>
        <v>233</v>
      </c>
      <c r="I83" s="116">
        <f t="shared" si="1"/>
        <v>1615</v>
      </c>
      <c r="J83" s="117">
        <f t="shared" si="2"/>
        <v>248</v>
      </c>
    </row>
    <row r="84" spans="1:10" ht="33" customHeight="1" x14ac:dyDescent="0.25">
      <c r="A84" s="174" t="s">
        <v>65</v>
      </c>
      <c r="B84" s="175"/>
      <c r="C84" s="147" t="s">
        <v>66</v>
      </c>
      <c r="D84" s="278">
        <f>'[1]MIS Format V'!E11</f>
        <v>276</v>
      </c>
      <c r="E84" s="278">
        <f>'[1]MIS Format V'!F11</f>
        <v>2415</v>
      </c>
      <c r="F84" s="116">
        <f t="shared" si="0"/>
        <v>2691</v>
      </c>
      <c r="G84" s="278">
        <f>'[1]MIS Format V'!H11</f>
        <v>1852</v>
      </c>
      <c r="H84" s="278">
        <f>'[1]MIS Format V'!I11</f>
        <v>392</v>
      </c>
      <c r="I84" s="116">
        <f t="shared" si="1"/>
        <v>2244</v>
      </c>
      <c r="J84" s="117">
        <f t="shared" si="2"/>
        <v>447</v>
      </c>
    </row>
    <row r="85" spans="1:10" ht="31.5" customHeight="1" x14ac:dyDescent="0.25">
      <c r="A85" s="174" t="s">
        <v>67</v>
      </c>
      <c r="B85" s="175"/>
      <c r="C85" s="147"/>
      <c r="D85" s="278">
        <f>'[1]MIS Format V'!E12</f>
        <v>3</v>
      </c>
      <c r="E85" s="278">
        <f>'[1]MIS Format V'!F12</f>
        <v>67</v>
      </c>
      <c r="F85" s="116">
        <f t="shared" si="0"/>
        <v>70</v>
      </c>
      <c r="G85" s="278">
        <f>'[1]MIS Format V'!H12</f>
        <v>47</v>
      </c>
      <c r="H85" s="278">
        <f>'[1]MIS Format V'!I12</f>
        <v>17</v>
      </c>
      <c r="I85" s="116">
        <f t="shared" si="1"/>
        <v>64</v>
      </c>
      <c r="J85" s="117">
        <f t="shared" si="2"/>
        <v>6</v>
      </c>
    </row>
    <row r="86" spans="1:10" ht="16.5" thickBot="1" x14ac:dyDescent="0.3">
      <c r="A86" s="67"/>
      <c r="B86" s="68"/>
      <c r="C86" s="68"/>
      <c r="D86" s="68"/>
      <c r="E86" s="100"/>
      <c r="F86" s="68"/>
      <c r="G86" s="68"/>
      <c r="H86" s="68"/>
      <c r="I86" s="68"/>
      <c r="J86" s="69"/>
    </row>
    <row r="87" spans="1:10" ht="16.5" thickBot="1" x14ac:dyDescent="0.3"/>
    <row r="88" spans="1:10" ht="15.75" customHeight="1" x14ac:dyDescent="0.25">
      <c r="A88" s="137" t="s">
        <v>71</v>
      </c>
      <c r="B88" s="138"/>
      <c r="C88" s="138"/>
      <c r="D88" s="138"/>
      <c r="E88" s="138"/>
      <c r="F88" s="138"/>
      <c r="G88" s="138"/>
      <c r="H88" s="138"/>
      <c r="I88" s="138"/>
      <c r="J88" s="139"/>
    </row>
    <row r="89" spans="1:10" x14ac:dyDescent="0.25">
      <c r="A89" s="129"/>
      <c r="B89" s="130"/>
      <c r="C89" s="130"/>
      <c r="D89" s="130"/>
      <c r="E89" s="130"/>
      <c r="F89" s="130"/>
      <c r="G89" s="130"/>
      <c r="H89" s="130"/>
      <c r="I89" s="130"/>
      <c r="J89" s="131"/>
    </row>
    <row r="90" spans="1:10" x14ac:dyDescent="0.25">
      <c r="A90" s="132" t="s">
        <v>0</v>
      </c>
      <c r="B90" s="133"/>
      <c r="C90" s="163" t="s">
        <v>13</v>
      </c>
      <c r="D90" s="163"/>
      <c r="E90" s="163"/>
      <c r="F90" s="163"/>
      <c r="G90" s="163"/>
      <c r="H90" s="52"/>
      <c r="I90" s="52"/>
      <c r="J90" s="53"/>
    </row>
    <row r="91" spans="1:10" x14ac:dyDescent="0.25">
      <c r="A91" s="132" t="s">
        <v>1</v>
      </c>
      <c r="B91" s="133"/>
      <c r="C91" s="54">
        <v>43800</v>
      </c>
      <c r="D91" s="52"/>
      <c r="E91" s="99"/>
      <c r="F91" s="52"/>
      <c r="G91" s="52"/>
      <c r="H91" s="52"/>
      <c r="I91" s="52"/>
      <c r="J91" s="53"/>
    </row>
    <row r="92" spans="1:10" x14ac:dyDescent="0.25">
      <c r="A92" s="132" t="s">
        <v>2</v>
      </c>
      <c r="B92" s="133"/>
      <c r="C92" s="113">
        <v>2019</v>
      </c>
      <c r="D92" s="52"/>
      <c r="E92" s="99"/>
      <c r="F92" s="52"/>
      <c r="G92" s="52"/>
      <c r="H92" s="52"/>
      <c r="I92" s="52"/>
      <c r="J92" s="53"/>
    </row>
    <row r="93" spans="1:10" x14ac:dyDescent="0.25">
      <c r="A93" s="55"/>
      <c r="B93" s="52"/>
      <c r="C93" s="52"/>
      <c r="D93" s="52"/>
      <c r="E93" s="99"/>
      <c r="F93" s="52"/>
      <c r="G93" s="52"/>
      <c r="H93" s="52"/>
      <c r="I93" s="52"/>
      <c r="J93" s="53"/>
    </row>
    <row r="94" spans="1:10" x14ac:dyDescent="0.25">
      <c r="A94" s="167" t="s">
        <v>54</v>
      </c>
      <c r="B94" s="168"/>
      <c r="C94" s="171" t="s">
        <v>55</v>
      </c>
      <c r="D94" s="171" t="s">
        <v>56</v>
      </c>
      <c r="E94" s="168" t="s">
        <v>57</v>
      </c>
      <c r="F94" s="171" t="s">
        <v>58</v>
      </c>
      <c r="G94" s="171" t="s">
        <v>59</v>
      </c>
      <c r="H94" s="171"/>
      <c r="I94" s="171"/>
      <c r="J94" s="172" t="s">
        <v>60</v>
      </c>
    </row>
    <row r="95" spans="1:10" ht="47.25" x14ac:dyDescent="0.25">
      <c r="A95" s="167"/>
      <c r="B95" s="168"/>
      <c r="C95" s="171"/>
      <c r="D95" s="171"/>
      <c r="E95" s="168"/>
      <c r="F95" s="171"/>
      <c r="G95" s="92" t="s">
        <v>61</v>
      </c>
      <c r="H95" s="92" t="s">
        <v>62</v>
      </c>
      <c r="I95" s="92" t="s">
        <v>35</v>
      </c>
      <c r="J95" s="172"/>
    </row>
    <row r="96" spans="1:10" x14ac:dyDescent="0.25">
      <c r="A96" s="166">
        <v>1</v>
      </c>
      <c r="B96" s="148"/>
      <c r="C96" s="92">
        <v>2</v>
      </c>
      <c r="D96" s="92">
        <v>3</v>
      </c>
      <c r="E96" s="115">
        <v>4</v>
      </c>
      <c r="F96" s="92" t="s">
        <v>36</v>
      </c>
      <c r="G96" s="92">
        <v>6</v>
      </c>
      <c r="H96" s="92">
        <v>7</v>
      </c>
      <c r="I96" s="87" t="s">
        <v>37</v>
      </c>
      <c r="J96" s="88" t="s">
        <v>47</v>
      </c>
    </row>
    <row r="97" spans="1:10" ht="54.75" customHeight="1" x14ac:dyDescent="0.25">
      <c r="A97" s="173" t="s">
        <v>72</v>
      </c>
      <c r="B97" s="156"/>
      <c r="C97" s="96" t="s">
        <v>73</v>
      </c>
      <c r="D97" s="278">
        <f>'[1]MIS Format VI'!E8</f>
        <v>3043</v>
      </c>
      <c r="E97" s="278">
        <f>'[1]MIS Format VI'!F8</f>
        <v>14100</v>
      </c>
      <c r="F97" s="96">
        <f>D97+E97</f>
        <v>17143</v>
      </c>
      <c r="G97" s="278">
        <f>'[1]MIS Format VI'!H8</f>
        <v>11911</v>
      </c>
      <c r="H97" s="278">
        <f>'[1]MIS Format VI'!I8</f>
        <v>876</v>
      </c>
      <c r="I97" s="116">
        <f>G97+H97</f>
        <v>12787</v>
      </c>
      <c r="J97" s="98">
        <f>F97-I97</f>
        <v>4356</v>
      </c>
    </row>
    <row r="98" spans="1:10" ht="51.75" customHeight="1" x14ac:dyDescent="0.25">
      <c r="A98" s="173" t="s">
        <v>74</v>
      </c>
      <c r="B98" s="156"/>
      <c r="C98" s="96" t="s">
        <v>75</v>
      </c>
      <c r="D98" s="278">
        <f>'[1]MIS Format VI'!E9</f>
        <v>0</v>
      </c>
      <c r="E98" s="278">
        <f>'[1]MIS Format VI'!F9</f>
        <v>0</v>
      </c>
      <c r="F98" s="116">
        <f t="shared" ref="F98:F100" si="3">D98+E98</f>
        <v>0</v>
      </c>
      <c r="G98" s="278">
        <f>'[1]MIS Format VI'!H9</f>
        <v>0</v>
      </c>
      <c r="H98" s="278">
        <f>'[1]MIS Format VI'!I9</f>
        <v>0</v>
      </c>
      <c r="I98" s="116">
        <f t="shared" ref="I98:I100" si="4">G98+H98</f>
        <v>0</v>
      </c>
      <c r="J98" s="117">
        <f t="shared" ref="J98:J100" si="5">F98-I98</f>
        <v>0</v>
      </c>
    </row>
    <row r="99" spans="1:10" ht="51" customHeight="1" x14ac:dyDescent="0.25">
      <c r="A99" s="173" t="s">
        <v>72</v>
      </c>
      <c r="B99" s="156"/>
      <c r="C99" s="96" t="s">
        <v>73</v>
      </c>
      <c r="D99" s="278">
        <f>'[1]MIS Format VI'!E10</f>
        <v>74</v>
      </c>
      <c r="E99" s="278">
        <f>'[1]MIS Format VI'!F10</f>
        <v>121</v>
      </c>
      <c r="F99" s="116">
        <f t="shared" si="3"/>
        <v>195</v>
      </c>
      <c r="G99" s="278">
        <f>'[1]MIS Format VI'!H10</f>
        <v>93</v>
      </c>
      <c r="H99" s="278">
        <f>'[1]MIS Format VI'!I10</f>
        <v>27</v>
      </c>
      <c r="I99" s="116">
        <f t="shared" si="4"/>
        <v>120</v>
      </c>
      <c r="J99" s="117">
        <f t="shared" si="5"/>
        <v>75</v>
      </c>
    </row>
    <row r="100" spans="1:10" ht="47.25" customHeight="1" x14ac:dyDescent="0.25">
      <c r="A100" s="173" t="s">
        <v>74</v>
      </c>
      <c r="B100" s="156"/>
      <c r="C100" s="96" t="s">
        <v>75</v>
      </c>
      <c r="D100" s="278">
        <f>'[1]MIS Format VI'!E11</f>
        <v>0</v>
      </c>
      <c r="E100" s="278">
        <f>'[1]MIS Format VI'!F11</f>
        <v>0</v>
      </c>
      <c r="F100" s="116">
        <f t="shared" si="3"/>
        <v>0</v>
      </c>
      <c r="G100" s="278">
        <f>'[1]MIS Format VI'!H11</f>
        <v>0</v>
      </c>
      <c r="H100" s="278">
        <f>'[1]MIS Format VI'!I11</f>
        <v>0</v>
      </c>
      <c r="I100" s="116">
        <f t="shared" si="4"/>
        <v>0</v>
      </c>
      <c r="J100" s="117">
        <f t="shared" si="5"/>
        <v>0</v>
      </c>
    </row>
    <row r="101" spans="1:10" ht="16.5" thickBot="1" x14ac:dyDescent="0.3">
      <c r="A101" s="67"/>
      <c r="B101" s="68"/>
      <c r="C101" s="68"/>
      <c r="D101" s="68"/>
      <c r="E101" s="100"/>
      <c r="F101" s="68"/>
      <c r="G101" s="68"/>
      <c r="H101" s="68"/>
      <c r="I101" s="68"/>
      <c r="J101" s="69"/>
    </row>
    <row r="102" spans="1:10" ht="19.5" customHeight="1" x14ac:dyDescent="0.25">
      <c r="A102" s="52"/>
      <c r="B102" s="52"/>
      <c r="C102" s="52"/>
      <c r="D102" s="52"/>
      <c r="E102" s="99"/>
      <c r="F102" s="52"/>
      <c r="G102" s="52"/>
      <c r="H102" s="52"/>
      <c r="I102" s="52"/>
      <c r="J102" s="52"/>
    </row>
    <row r="103" spans="1:10" ht="16.5" thickBot="1" x14ac:dyDescent="0.3"/>
    <row r="104" spans="1:10" ht="15.75" customHeight="1" x14ac:dyDescent="0.25">
      <c r="A104" s="137" t="s">
        <v>76</v>
      </c>
      <c r="B104" s="138"/>
      <c r="C104" s="138"/>
      <c r="D104" s="138"/>
      <c r="E104" s="138"/>
      <c r="F104" s="138"/>
      <c r="G104" s="138"/>
      <c r="H104" s="138"/>
      <c r="I104" s="138"/>
      <c r="J104" s="139"/>
    </row>
    <row r="105" spans="1:10" x14ac:dyDescent="0.25">
      <c r="A105" s="129"/>
      <c r="B105" s="130"/>
      <c r="C105" s="130"/>
      <c r="D105" s="130"/>
      <c r="E105" s="130"/>
      <c r="F105" s="130"/>
      <c r="G105" s="130"/>
      <c r="H105" s="130"/>
      <c r="I105" s="130"/>
      <c r="J105" s="131"/>
    </row>
    <row r="106" spans="1:10" x14ac:dyDescent="0.25">
      <c r="A106" s="132" t="s">
        <v>0</v>
      </c>
      <c r="B106" s="133"/>
      <c r="C106" s="163" t="s">
        <v>13</v>
      </c>
      <c r="D106" s="163"/>
      <c r="E106" s="163"/>
      <c r="F106" s="163"/>
      <c r="G106" s="163"/>
      <c r="H106" s="52"/>
      <c r="I106" s="52"/>
      <c r="J106" s="53"/>
    </row>
    <row r="107" spans="1:10" x14ac:dyDescent="0.25">
      <c r="A107" s="132" t="s">
        <v>1</v>
      </c>
      <c r="B107" s="133"/>
      <c r="C107" s="54">
        <v>43800</v>
      </c>
      <c r="D107" s="52"/>
      <c r="E107" s="99"/>
      <c r="F107" s="52"/>
      <c r="G107" s="52"/>
      <c r="H107" s="52"/>
      <c r="I107" s="52"/>
      <c r="J107" s="53"/>
    </row>
    <row r="108" spans="1:10" x14ac:dyDescent="0.25">
      <c r="A108" s="132" t="s">
        <v>2</v>
      </c>
      <c r="B108" s="133"/>
      <c r="C108" s="113">
        <v>2019</v>
      </c>
      <c r="D108" s="52"/>
      <c r="E108" s="99"/>
      <c r="F108" s="52"/>
      <c r="G108" s="52"/>
      <c r="H108" s="52"/>
      <c r="I108" s="52"/>
      <c r="J108" s="53"/>
    </row>
    <row r="109" spans="1:10" x14ac:dyDescent="0.25">
      <c r="A109" s="55"/>
      <c r="B109" s="52"/>
      <c r="C109" s="52"/>
      <c r="D109" s="52"/>
      <c r="E109" s="99"/>
      <c r="F109" s="52"/>
      <c r="G109" s="52"/>
      <c r="H109" s="52"/>
      <c r="I109" s="52"/>
      <c r="J109" s="53"/>
    </row>
    <row r="110" spans="1:10" x14ac:dyDescent="0.25">
      <c r="A110" s="167" t="s">
        <v>54</v>
      </c>
      <c r="B110" s="168"/>
      <c r="C110" s="171" t="s">
        <v>55</v>
      </c>
      <c r="D110" s="171" t="s">
        <v>56</v>
      </c>
      <c r="E110" s="168" t="s">
        <v>57</v>
      </c>
      <c r="F110" s="171" t="s">
        <v>58</v>
      </c>
      <c r="G110" s="171" t="s">
        <v>59</v>
      </c>
      <c r="H110" s="171"/>
      <c r="I110" s="171"/>
      <c r="J110" s="172" t="s">
        <v>60</v>
      </c>
    </row>
    <row r="111" spans="1:10" ht="47.25" x14ac:dyDescent="0.25">
      <c r="A111" s="167"/>
      <c r="B111" s="168"/>
      <c r="C111" s="171"/>
      <c r="D111" s="171"/>
      <c r="E111" s="168"/>
      <c r="F111" s="171"/>
      <c r="G111" s="92" t="s">
        <v>61</v>
      </c>
      <c r="H111" s="92" t="s">
        <v>62</v>
      </c>
      <c r="I111" s="92" t="s">
        <v>35</v>
      </c>
      <c r="J111" s="172"/>
    </row>
    <row r="112" spans="1:10" x14ac:dyDescent="0.25">
      <c r="A112" s="166">
        <v>1</v>
      </c>
      <c r="B112" s="148"/>
      <c r="C112" s="92">
        <v>2</v>
      </c>
      <c r="D112" s="92">
        <v>3</v>
      </c>
      <c r="E112" s="94">
        <v>4</v>
      </c>
      <c r="F112" s="92" t="s">
        <v>36</v>
      </c>
      <c r="G112" s="92">
        <v>6</v>
      </c>
      <c r="H112" s="92">
        <v>7</v>
      </c>
      <c r="I112" s="87" t="s">
        <v>37</v>
      </c>
      <c r="J112" s="88" t="s">
        <v>47</v>
      </c>
    </row>
    <row r="113" spans="1:10" ht="58.5" customHeight="1" x14ac:dyDescent="0.25">
      <c r="A113" s="173" t="s">
        <v>77</v>
      </c>
      <c r="B113" s="156"/>
      <c r="C113" s="96" t="s">
        <v>81</v>
      </c>
      <c r="D113" s="96"/>
      <c r="E113" s="75"/>
      <c r="F113" s="96"/>
      <c r="G113" s="96"/>
      <c r="H113" s="96"/>
      <c r="I113" s="96"/>
      <c r="J113" s="98"/>
    </row>
    <row r="114" spans="1:10" ht="116.25" customHeight="1" x14ac:dyDescent="0.25">
      <c r="A114" s="173" t="s">
        <v>78</v>
      </c>
      <c r="B114" s="156"/>
      <c r="C114" s="96" t="s">
        <v>82</v>
      </c>
      <c r="D114" s="96"/>
      <c r="E114" s="75"/>
      <c r="F114" s="96"/>
      <c r="G114" s="96"/>
      <c r="H114" s="96"/>
      <c r="I114" s="96"/>
      <c r="J114" s="98"/>
    </row>
    <row r="115" spans="1:10" ht="69" customHeight="1" x14ac:dyDescent="0.25">
      <c r="A115" s="173" t="s">
        <v>79</v>
      </c>
      <c r="B115" s="156"/>
      <c r="C115" s="96" t="s">
        <v>83</v>
      </c>
      <c r="D115" s="96"/>
      <c r="E115" s="75"/>
      <c r="F115" s="96"/>
      <c r="G115" s="96"/>
      <c r="H115" s="96"/>
      <c r="I115" s="96"/>
      <c r="J115" s="98"/>
    </row>
    <row r="116" spans="1:10" ht="58.5" customHeight="1" x14ac:dyDescent="0.25">
      <c r="A116" s="173" t="s">
        <v>80</v>
      </c>
      <c r="B116" s="156"/>
      <c r="C116" s="96" t="s">
        <v>75</v>
      </c>
      <c r="D116" s="96"/>
      <c r="E116" s="75"/>
      <c r="F116" s="96"/>
      <c r="G116" s="96"/>
      <c r="H116" s="96"/>
      <c r="I116" s="96"/>
      <c r="J116" s="98"/>
    </row>
    <row r="117" spans="1:10" ht="48.75" customHeight="1" x14ac:dyDescent="0.25">
      <c r="A117" s="173" t="s">
        <v>84</v>
      </c>
      <c r="B117" s="156"/>
      <c r="C117" s="96" t="s">
        <v>75</v>
      </c>
      <c r="D117" s="96"/>
      <c r="E117" s="75"/>
      <c r="F117" s="96"/>
      <c r="G117" s="96"/>
      <c r="H117" s="96"/>
      <c r="I117" s="96"/>
      <c r="J117" s="98"/>
    </row>
    <row r="118" spans="1:10" x14ac:dyDescent="0.25">
      <c r="A118" s="173" t="s">
        <v>85</v>
      </c>
      <c r="B118" s="156"/>
      <c r="C118" s="96"/>
      <c r="D118" s="96">
        <f>'[1]MIS Format VII'!E8</f>
        <v>0</v>
      </c>
      <c r="E118" s="116">
        <f>'[1]MIS Format VII'!F8</f>
        <v>0</v>
      </c>
      <c r="F118" s="116">
        <f>'[1]MIS Format VII'!G8</f>
        <v>0</v>
      </c>
      <c r="G118" s="116">
        <f>'[1]MIS Format VII'!H8</f>
        <v>0</v>
      </c>
      <c r="H118" s="116">
        <f>'[1]MIS Format VII'!I8</f>
        <v>0</v>
      </c>
      <c r="I118" s="116">
        <f>'[1]MIS Format VII'!J8</f>
        <v>0</v>
      </c>
      <c r="J118" s="116">
        <f>'[1]MIS Format VII'!K8</f>
        <v>0</v>
      </c>
    </row>
    <row r="119" spans="1:10" x14ac:dyDescent="0.25">
      <c r="A119" s="173" t="s">
        <v>86</v>
      </c>
      <c r="B119" s="156"/>
      <c r="C119" s="96"/>
      <c r="D119" s="116">
        <f>'[1]MIS Format VII'!E9</f>
        <v>0</v>
      </c>
      <c r="E119" s="116">
        <f>'[1]MIS Format VII'!F9</f>
        <v>0</v>
      </c>
      <c r="F119" s="116">
        <f>'[1]MIS Format VII'!G9</f>
        <v>0</v>
      </c>
      <c r="G119" s="116">
        <f>'[1]MIS Format VII'!H9</f>
        <v>0</v>
      </c>
      <c r="H119" s="116">
        <f>'[1]MIS Format VII'!I9</f>
        <v>0</v>
      </c>
      <c r="I119" s="116">
        <f>'[1]MIS Format VII'!J9</f>
        <v>0</v>
      </c>
      <c r="J119" s="116">
        <f>'[1]MIS Format VII'!K9</f>
        <v>0</v>
      </c>
    </row>
    <row r="120" spans="1:10" ht="16.5" thickBot="1" x14ac:dyDescent="0.3">
      <c r="A120" s="67"/>
      <c r="B120" s="68"/>
      <c r="C120" s="68"/>
      <c r="D120" s="68"/>
      <c r="E120" s="100"/>
      <c r="F120" s="68"/>
      <c r="G120" s="68"/>
      <c r="H120" s="68"/>
      <c r="I120" s="68"/>
      <c r="J120" s="69"/>
    </row>
    <row r="122" spans="1:10" ht="16.5" thickBot="1" x14ac:dyDescent="0.3"/>
    <row r="123" spans="1:10" ht="15.75" customHeight="1" x14ac:dyDescent="0.25">
      <c r="A123" s="137" t="s">
        <v>87</v>
      </c>
      <c r="B123" s="138"/>
      <c r="C123" s="138"/>
      <c r="D123" s="138"/>
      <c r="E123" s="138"/>
      <c r="F123" s="138"/>
      <c r="G123" s="138"/>
      <c r="H123" s="138"/>
      <c r="I123" s="138"/>
      <c r="J123" s="139"/>
    </row>
    <row r="124" spans="1:10" x14ac:dyDescent="0.25">
      <c r="A124" s="129"/>
      <c r="B124" s="130"/>
      <c r="C124" s="130"/>
      <c r="D124" s="130"/>
      <c r="E124" s="130"/>
      <c r="F124" s="130"/>
      <c r="G124" s="130"/>
      <c r="H124" s="130"/>
      <c r="I124" s="130"/>
      <c r="J124" s="131"/>
    </row>
    <row r="125" spans="1:10" x14ac:dyDescent="0.25">
      <c r="A125" s="132" t="s">
        <v>0</v>
      </c>
      <c r="B125" s="133"/>
      <c r="C125" s="163" t="s">
        <v>13</v>
      </c>
      <c r="D125" s="163"/>
      <c r="E125" s="163"/>
      <c r="F125" s="163"/>
      <c r="G125" s="163"/>
      <c r="H125" s="52"/>
      <c r="I125" s="52"/>
      <c r="J125" s="53"/>
    </row>
    <row r="126" spans="1:10" x14ac:dyDescent="0.25">
      <c r="A126" s="132" t="s">
        <v>1</v>
      </c>
      <c r="B126" s="133"/>
      <c r="C126" s="54">
        <v>43800</v>
      </c>
      <c r="D126" s="52"/>
      <c r="E126" s="99"/>
      <c r="F126" s="52"/>
      <c r="G126" s="52"/>
      <c r="H126" s="52"/>
      <c r="I126" s="52"/>
      <c r="J126" s="53"/>
    </row>
    <row r="127" spans="1:10" x14ac:dyDescent="0.25">
      <c r="A127" s="132" t="s">
        <v>2</v>
      </c>
      <c r="B127" s="133"/>
      <c r="C127" s="113">
        <v>2019</v>
      </c>
      <c r="D127" s="52"/>
      <c r="E127" s="99"/>
      <c r="F127" s="52"/>
      <c r="G127" s="52"/>
      <c r="H127" s="52"/>
      <c r="I127" s="52"/>
      <c r="J127" s="53"/>
    </row>
    <row r="128" spans="1:10" x14ac:dyDescent="0.25">
      <c r="A128" s="55"/>
      <c r="B128" s="52"/>
      <c r="C128" s="52"/>
      <c r="D128" s="52"/>
      <c r="E128" s="99"/>
      <c r="F128" s="52"/>
      <c r="G128" s="52"/>
      <c r="H128" s="52"/>
      <c r="I128" s="52"/>
      <c r="J128" s="53"/>
    </row>
    <row r="129" spans="1:10" x14ac:dyDescent="0.25">
      <c r="A129" s="167" t="s">
        <v>54</v>
      </c>
      <c r="B129" s="168"/>
      <c r="C129" s="171" t="s">
        <v>55</v>
      </c>
      <c r="D129" s="171" t="s">
        <v>56</v>
      </c>
      <c r="E129" s="168" t="s">
        <v>57</v>
      </c>
      <c r="F129" s="171" t="s">
        <v>58</v>
      </c>
      <c r="G129" s="171" t="s">
        <v>59</v>
      </c>
      <c r="H129" s="171"/>
      <c r="I129" s="171"/>
      <c r="J129" s="172" t="s">
        <v>60</v>
      </c>
    </row>
    <row r="130" spans="1:10" ht="47.25" x14ac:dyDescent="0.25">
      <c r="A130" s="167"/>
      <c r="B130" s="168"/>
      <c r="C130" s="171"/>
      <c r="D130" s="171"/>
      <c r="E130" s="168"/>
      <c r="F130" s="171"/>
      <c r="G130" s="92" t="s">
        <v>61</v>
      </c>
      <c r="H130" s="92" t="s">
        <v>62</v>
      </c>
      <c r="I130" s="92" t="s">
        <v>35</v>
      </c>
      <c r="J130" s="172"/>
    </row>
    <row r="131" spans="1:10" x14ac:dyDescent="0.25">
      <c r="A131" s="166">
        <v>1</v>
      </c>
      <c r="B131" s="148"/>
      <c r="C131" s="92">
        <v>2</v>
      </c>
      <c r="D131" s="92">
        <v>3</v>
      </c>
      <c r="E131" s="94">
        <v>4</v>
      </c>
      <c r="F131" s="92" t="s">
        <v>36</v>
      </c>
      <c r="G131" s="92">
        <v>6</v>
      </c>
      <c r="H131" s="92">
        <v>7</v>
      </c>
      <c r="I131" s="87" t="s">
        <v>37</v>
      </c>
      <c r="J131" s="88" t="s">
        <v>47</v>
      </c>
    </row>
    <row r="132" spans="1:10" ht="72" customHeight="1" x14ac:dyDescent="0.25">
      <c r="A132" s="167" t="s">
        <v>88</v>
      </c>
      <c r="B132" s="168"/>
      <c r="C132" s="75" t="s">
        <v>90</v>
      </c>
      <c r="D132" s="278">
        <f>'[1]MIS Format VIII'!E7</f>
        <v>5</v>
      </c>
      <c r="E132" s="278">
        <f>'[1]MIS Format VIII'!F7</f>
        <v>3</v>
      </c>
      <c r="F132" s="278">
        <f>D132+E132</f>
        <v>8</v>
      </c>
      <c r="G132" s="278">
        <f>'[1]MIS Format VIII'!H7</f>
        <v>3</v>
      </c>
      <c r="H132" s="278">
        <f>'[1]MIS Format VIII'!I7</f>
        <v>0</v>
      </c>
      <c r="I132" s="278">
        <f>G132+H132</f>
        <v>3</v>
      </c>
      <c r="J132" s="279">
        <f>F132-I132</f>
        <v>5</v>
      </c>
    </row>
    <row r="133" spans="1:10" ht="72.75" customHeight="1" x14ac:dyDescent="0.25">
      <c r="A133" s="167" t="s">
        <v>89</v>
      </c>
      <c r="B133" s="168"/>
      <c r="C133" s="75" t="s">
        <v>91</v>
      </c>
      <c r="D133" s="278">
        <f>'[1]MIS Format VIII'!E8</f>
        <v>8</v>
      </c>
      <c r="E133" s="278">
        <f>'[1]MIS Format VIII'!F8</f>
        <v>1</v>
      </c>
      <c r="F133" s="278">
        <f>D133+E133</f>
        <v>9</v>
      </c>
      <c r="G133" s="278">
        <f>'[1]MIS Format VIII'!H8</f>
        <v>0</v>
      </c>
      <c r="H133" s="278">
        <f>'[1]MIS Format VIII'!I8</f>
        <v>0</v>
      </c>
      <c r="I133" s="278">
        <f>G133+H133</f>
        <v>0</v>
      </c>
      <c r="J133" s="279">
        <f>F133-I133</f>
        <v>9</v>
      </c>
    </row>
    <row r="134" spans="1:10" ht="16.5" thickBot="1" x14ac:dyDescent="0.3">
      <c r="A134" s="67"/>
      <c r="B134" s="68"/>
      <c r="C134" s="68"/>
      <c r="D134" s="68"/>
      <c r="E134" s="100"/>
      <c r="F134" s="68"/>
      <c r="G134" s="68"/>
      <c r="H134" s="68"/>
      <c r="I134" s="68"/>
      <c r="J134" s="69"/>
    </row>
    <row r="136" spans="1:10" ht="16.5" thickBot="1" x14ac:dyDescent="0.3"/>
    <row r="137" spans="1:10" x14ac:dyDescent="0.25">
      <c r="A137" s="137" t="s">
        <v>92</v>
      </c>
      <c r="B137" s="138"/>
      <c r="C137" s="138"/>
      <c r="D137" s="138"/>
      <c r="E137" s="138"/>
      <c r="F137" s="138"/>
      <c r="G137" s="138"/>
      <c r="H137" s="138"/>
      <c r="I137" s="138"/>
      <c r="J137" s="139"/>
    </row>
    <row r="138" spans="1:10" x14ac:dyDescent="0.25">
      <c r="A138" s="129"/>
      <c r="B138" s="130"/>
      <c r="C138" s="130"/>
      <c r="D138" s="130"/>
      <c r="E138" s="130"/>
      <c r="F138" s="130"/>
      <c r="G138" s="130"/>
      <c r="H138" s="130"/>
      <c r="I138" s="130"/>
      <c r="J138" s="131"/>
    </row>
    <row r="139" spans="1:10" x14ac:dyDescent="0.25">
      <c r="A139" s="132" t="s">
        <v>0</v>
      </c>
      <c r="B139" s="133"/>
      <c r="C139" s="163" t="s">
        <v>13</v>
      </c>
      <c r="D139" s="163"/>
      <c r="E139" s="163"/>
      <c r="F139" s="163"/>
      <c r="G139" s="163"/>
      <c r="H139" s="52"/>
      <c r="I139" s="52"/>
      <c r="J139" s="53"/>
    </row>
    <row r="140" spans="1:10" x14ac:dyDescent="0.25">
      <c r="A140" s="132" t="s">
        <v>1</v>
      </c>
      <c r="B140" s="133"/>
      <c r="C140" s="54">
        <v>43800</v>
      </c>
      <c r="D140" s="52"/>
      <c r="E140" s="99"/>
      <c r="F140" s="52"/>
      <c r="G140" s="52"/>
      <c r="H140" s="52"/>
      <c r="I140" s="52"/>
      <c r="J140" s="53"/>
    </row>
    <row r="141" spans="1:10" x14ac:dyDescent="0.25">
      <c r="A141" s="132" t="s">
        <v>2</v>
      </c>
      <c r="B141" s="133"/>
      <c r="C141" s="113">
        <v>2019</v>
      </c>
      <c r="D141" s="52"/>
      <c r="E141" s="99"/>
      <c r="F141" s="52"/>
      <c r="G141" s="52"/>
      <c r="H141" s="52"/>
      <c r="I141" s="52"/>
      <c r="J141" s="53"/>
    </row>
    <row r="142" spans="1:10" x14ac:dyDescent="0.25">
      <c r="A142" s="55"/>
      <c r="B142" s="52"/>
      <c r="C142" s="52"/>
      <c r="D142" s="52"/>
      <c r="E142" s="99"/>
      <c r="F142" s="52"/>
      <c r="G142" s="52"/>
      <c r="H142" s="52"/>
      <c r="I142" s="52"/>
      <c r="J142" s="53"/>
    </row>
    <row r="143" spans="1:10" x14ac:dyDescent="0.25">
      <c r="A143" s="167" t="s">
        <v>54</v>
      </c>
      <c r="B143" s="168"/>
      <c r="C143" s="171" t="s">
        <v>55</v>
      </c>
      <c r="D143" s="171" t="s">
        <v>56</v>
      </c>
      <c r="E143" s="168" t="s">
        <v>57</v>
      </c>
      <c r="F143" s="171" t="s">
        <v>58</v>
      </c>
      <c r="G143" s="171" t="s">
        <v>59</v>
      </c>
      <c r="H143" s="171"/>
      <c r="I143" s="171"/>
      <c r="J143" s="172" t="s">
        <v>60</v>
      </c>
    </row>
    <row r="144" spans="1:10" ht="47.25" x14ac:dyDescent="0.25">
      <c r="A144" s="167"/>
      <c r="B144" s="168"/>
      <c r="C144" s="171"/>
      <c r="D144" s="171"/>
      <c r="E144" s="168"/>
      <c r="F144" s="171"/>
      <c r="G144" s="92" t="s">
        <v>61</v>
      </c>
      <c r="H144" s="92" t="s">
        <v>62</v>
      </c>
      <c r="I144" s="92" t="s">
        <v>35</v>
      </c>
      <c r="J144" s="172"/>
    </row>
    <row r="145" spans="1:10" x14ac:dyDescent="0.25">
      <c r="A145" s="166">
        <v>1</v>
      </c>
      <c r="B145" s="148"/>
      <c r="C145" s="92">
        <v>2</v>
      </c>
      <c r="D145" s="92">
        <v>3</v>
      </c>
      <c r="E145" s="115">
        <v>4</v>
      </c>
      <c r="F145" s="92" t="s">
        <v>36</v>
      </c>
      <c r="G145" s="92">
        <v>6</v>
      </c>
      <c r="H145" s="92">
        <v>7</v>
      </c>
      <c r="I145" s="87" t="s">
        <v>37</v>
      </c>
      <c r="J145" s="88" t="s">
        <v>47</v>
      </c>
    </row>
    <row r="146" spans="1:10" ht="94.5" x14ac:dyDescent="0.25">
      <c r="A146" s="167" t="s">
        <v>93</v>
      </c>
      <c r="B146" s="168"/>
      <c r="C146" s="75" t="s">
        <v>94</v>
      </c>
      <c r="D146" s="278">
        <f>'[1]MIS Format IX'!E8</f>
        <v>69</v>
      </c>
      <c r="E146" s="278">
        <f>'[1]MIS Format IX'!F8</f>
        <v>4281</v>
      </c>
      <c r="F146" s="278">
        <f>D146+E146</f>
        <v>4350</v>
      </c>
      <c r="G146" s="278">
        <f>'[1]MIS Format IX'!H8</f>
        <v>4259</v>
      </c>
      <c r="H146" s="278">
        <f>'[1]MIS Format IX'!I8</f>
        <v>26</v>
      </c>
      <c r="I146" s="278">
        <f>G146+H146</f>
        <v>4285</v>
      </c>
      <c r="J146" s="279">
        <f>F146-I146</f>
        <v>65</v>
      </c>
    </row>
    <row r="147" spans="1:10" ht="78.75" x14ac:dyDescent="0.25">
      <c r="A147" s="167" t="s">
        <v>95</v>
      </c>
      <c r="B147" s="168"/>
      <c r="C147" s="75" t="s">
        <v>96</v>
      </c>
      <c r="D147" s="278">
        <f>'[1]MIS Format IX'!E9</f>
        <v>60</v>
      </c>
      <c r="E147" s="278">
        <f>'[1]MIS Format IX'!F9</f>
        <v>1302</v>
      </c>
      <c r="F147" s="278">
        <f t="shared" ref="F147:F151" si="6">D147+E147</f>
        <v>1362</v>
      </c>
      <c r="G147" s="278">
        <f>'[1]MIS Format IX'!H9</f>
        <v>1309</v>
      </c>
      <c r="H147" s="278">
        <f>'[1]MIS Format IX'!I9</f>
        <v>28</v>
      </c>
      <c r="I147" s="278">
        <f t="shared" ref="I147:I151" si="7">G147+H147</f>
        <v>1337</v>
      </c>
      <c r="J147" s="279">
        <f t="shared" ref="J147:J151" si="8">F147-I147</f>
        <v>25</v>
      </c>
    </row>
    <row r="148" spans="1:10" ht="33.75" customHeight="1" x14ac:dyDescent="0.25">
      <c r="A148" s="167" t="s">
        <v>97</v>
      </c>
      <c r="B148" s="168"/>
      <c r="C148" s="75" t="s">
        <v>98</v>
      </c>
      <c r="D148" s="278">
        <f>'[1]MIS Format IX'!E10</f>
        <v>1154</v>
      </c>
      <c r="E148" s="278">
        <f>'[1]MIS Format IX'!F10</f>
        <v>592</v>
      </c>
      <c r="F148" s="278">
        <f t="shared" si="6"/>
        <v>1746</v>
      </c>
      <c r="G148" s="278">
        <f>'[1]MIS Format IX'!H10</f>
        <v>488</v>
      </c>
      <c r="H148" s="278">
        <f>'[1]MIS Format IX'!I10</f>
        <v>42</v>
      </c>
      <c r="I148" s="278">
        <f t="shared" si="7"/>
        <v>530</v>
      </c>
      <c r="J148" s="279">
        <f t="shared" si="8"/>
        <v>1216</v>
      </c>
    </row>
    <row r="149" spans="1:10" ht="48.75" customHeight="1" x14ac:dyDescent="0.25">
      <c r="A149" s="167" t="s">
        <v>99</v>
      </c>
      <c r="B149" s="168"/>
      <c r="C149" s="75" t="s">
        <v>39</v>
      </c>
      <c r="D149" s="278">
        <f>'[1]MIS Format IX'!E11</f>
        <v>10</v>
      </c>
      <c r="E149" s="278">
        <f>'[1]MIS Format IX'!F11</f>
        <v>285</v>
      </c>
      <c r="F149" s="278">
        <f t="shared" si="6"/>
        <v>295</v>
      </c>
      <c r="G149" s="278">
        <f>'[1]MIS Format IX'!H11</f>
        <v>103</v>
      </c>
      <c r="H149" s="278">
        <f>'[1]MIS Format IX'!I11</f>
        <v>155</v>
      </c>
      <c r="I149" s="278">
        <f t="shared" si="7"/>
        <v>258</v>
      </c>
      <c r="J149" s="279">
        <f t="shared" si="8"/>
        <v>37</v>
      </c>
    </row>
    <row r="150" spans="1:10" ht="31.5" x14ac:dyDescent="0.25">
      <c r="A150" s="167" t="s">
        <v>100</v>
      </c>
      <c r="B150" s="168"/>
      <c r="C150" s="75" t="s">
        <v>101</v>
      </c>
      <c r="D150" s="278">
        <f>'[1]MIS Format IX'!E12</f>
        <v>0</v>
      </c>
      <c r="E150" s="278">
        <f>'[1]MIS Format IX'!F12</f>
        <v>0</v>
      </c>
      <c r="F150" s="278">
        <f t="shared" si="6"/>
        <v>0</v>
      </c>
      <c r="G150" s="278">
        <f>'[1]MIS Format IX'!H12</f>
        <v>0</v>
      </c>
      <c r="H150" s="278">
        <f>'[1]MIS Format IX'!I12</f>
        <v>0</v>
      </c>
      <c r="I150" s="278">
        <f t="shared" si="7"/>
        <v>0</v>
      </c>
      <c r="J150" s="279">
        <f t="shared" si="8"/>
        <v>0</v>
      </c>
    </row>
    <row r="151" spans="1:10" ht="31.5" x14ac:dyDescent="0.25">
      <c r="A151" s="167" t="s">
        <v>102</v>
      </c>
      <c r="B151" s="168"/>
      <c r="C151" s="75" t="s">
        <v>103</v>
      </c>
      <c r="D151" s="278">
        <f>'[1]MIS Format IX'!E13</f>
        <v>0</v>
      </c>
      <c r="E151" s="278">
        <f>'[1]MIS Format IX'!F13</f>
        <v>0</v>
      </c>
      <c r="F151" s="278">
        <f t="shared" si="6"/>
        <v>0</v>
      </c>
      <c r="G151" s="278">
        <f>'[1]MIS Format IX'!H13</f>
        <v>0</v>
      </c>
      <c r="H151" s="278">
        <f>'[1]MIS Format IX'!I13</f>
        <v>0</v>
      </c>
      <c r="I151" s="278">
        <f t="shared" si="7"/>
        <v>0</v>
      </c>
      <c r="J151" s="279">
        <f t="shared" si="8"/>
        <v>0</v>
      </c>
    </row>
    <row r="152" spans="1:10" ht="16.5" thickBot="1" x14ac:dyDescent="0.3">
      <c r="A152" s="169"/>
      <c r="B152" s="170"/>
      <c r="C152" s="102"/>
      <c r="D152" s="59"/>
      <c r="E152" s="102"/>
      <c r="F152" s="59"/>
      <c r="G152" s="59"/>
      <c r="H152" s="59"/>
      <c r="I152" s="59"/>
      <c r="J152" s="60"/>
    </row>
    <row r="153" spans="1:10" ht="16.5" thickBot="1" x14ac:dyDescent="0.3"/>
    <row r="154" spans="1:10" x14ac:dyDescent="0.25">
      <c r="A154" s="137" t="s">
        <v>104</v>
      </c>
      <c r="B154" s="138"/>
      <c r="C154" s="138"/>
      <c r="D154" s="138"/>
      <c r="E154" s="138"/>
      <c r="F154" s="138"/>
      <c r="G154" s="138"/>
      <c r="H154" s="138"/>
      <c r="I154" s="138"/>
      <c r="J154" s="139"/>
    </row>
    <row r="155" spans="1:10" x14ac:dyDescent="0.25">
      <c r="A155" s="129"/>
      <c r="B155" s="130"/>
      <c r="C155" s="130"/>
      <c r="D155" s="130"/>
      <c r="E155" s="130"/>
      <c r="F155" s="130"/>
      <c r="G155" s="130"/>
      <c r="H155" s="130"/>
      <c r="I155" s="130"/>
      <c r="J155" s="131"/>
    </row>
    <row r="156" spans="1:10" x14ac:dyDescent="0.25">
      <c r="A156" s="132" t="s">
        <v>0</v>
      </c>
      <c r="B156" s="133"/>
      <c r="C156" s="163" t="s">
        <v>13</v>
      </c>
      <c r="D156" s="163"/>
      <c r="E156" s="163"/>
      <c r="F156" s="163"/>
      <c r="G156" s="163"/>
      <c r="H156" s="52"/>
      <c r="I156" s="52"/>
      <c r="J156" s="53"/>
    </row>
    <row r="157" spans="1:10" x14ac:dyDescent="0.25">
      <c r="A157" s="132" t="s">
        <v>1</v>
      </c>
      <c r="B157" s="133"/>
      <c r="C157" s="54">
        <v>43800</v>
      </c>
      <c r="D157" s="52"/>
      <c r="E157" s="99"/>
      <c r="F157" s="52"/>
      <c r="G157" s="52"/>
      <c r="H157" s="52"/>
      <c r="I157" s="52"/>
      <c r="J157" s="53"/>
    </row>
    <row r="158" spans="1:10" x14ac:dyDescent="0.25">
      <c r="A158" s="132" t="s">
        <v>2</v>
      </c>
      <c r="B158" s="133"/>
      <c r="C158" s="113">
        <v>2019</v>
      </c>
      <c r="D158" s="52"/>
      <c r="E158" s="99"/>
      <c r="F158" s="52"/>
      <c r="G158" s="52"/>
      <c r="H158" s="52"/>
      <c r="I158" s="52"/>
      <c r="J158" s="53"/>
    </row>
    <row r="159" spans="1:10" x14ac:dyDescent="0.25">
      <c r="A159" s="55"/>
      <c r="B159" s="52"/>
      <c r="C159" s="52"/>
      <c r="D159" s="52"/>
      <c r="E159" s="99"/>
      <c r="F159" s="52"/>
      <c r="G159" s="52"/>
      <c r="H159" s="52"/>
      <c r="I159" s="52"/>
      <c r="J159" s="53"/>
    </row>
    <row r="160" spans="1:10" x14ac:dyDescent="0.25">
      <c r="A160" s="167" t="s">
        <v>54</v>
      </c>
      <c r="B160" s="168"/>
      <c r="C160" s="171" t="s">
        <v>55</v>
      </c>
      <c r="D160" s="171" t="s">
        <v>56</v>
      </c>
      <c r="E160" s="168" t="s">
        <v>57</v>
      </c>
      <c r="F160" s="171" t="s">
        <v>58</v>
      </c>
      <c r="G160" s="171" t="s">
        <v>59</v>
      </c>
      <c r="H160" s="171"/>
      <c r="I160" s="171"/>
      <c r="J160" s="172" t="s">
        <v>60</v>
      </c>
    </row>
    <row r="161" spans="1:10" ht="47.25" x14ac:dyDescent="0.25">
      <c r="A161" s="167"/>
      <c r="B161" s="168"/>
      <c r="C161" s="171"/>
      <c r="D161" s="171"/>
      <c r="E161" s="168"/>
      <c r="F161" s="171"/>
      <c r="G161" s="92" t="s">
        <v>61</v>
      </c>
      <c r="H161" s="92" t="s">
        <v>62</v>
      </c>
      <c r="I161" s="92" t="s">
        <v>35</v>
      </c>
      <c r="J161" s="172"/>
    </row>
    <row r="162" spans="1:10" x14ac:dyDescent="0.25">
      <c r="A162" s="166">
        <v>1</v>
      </c>
      <c r="B162" s="148"/>
      <c r="C162" s="92">
        <v>2</v>
      </c>
      <c r="D162" s="92">
        <v>3</v>
      </c>
      <c r="E162" s="115">
        <v>4</v>
      </c>
      <c r="F162" s="92" t="s">
        <v>36</v>
      </c>
      <c r="G162" s="92">
        <v>6</v>
      </c>
      <c r="H162" s="92">
        <v>7</v>
      </c>
      <c r="I162" s="87" t="s">
        <v>37</v>
      </c>
      <c r="J162" s="88" t="s">
        <v>47</v>
      </c>
    </row>
    <row r="163" spans="1:10" ht="31.5" x14ac:dyDescent="0.25">
      <c r="A163" s="167" t="s">
        <v>105</v>
      </c>
      <c r="B163" s="168"/>
      <c r="C163" s="75" t="s">
        <v>110</v>
      </c>
      <c r="D163" s="278">
        <f>'[1]MIS Format X'!E8</f>
        <v>763</v>
      </c>
      <c r="E163" s="278">
        <f>'[1]MIS Format X'!F8</f>
        <v>314</v>
      </c>
      <c r="F163" s="278">
        <f>D163+E163</f>
        <v>1077</v>
      </c>
      <c r="G163" s="278">
        <f>'[1]MIS Format X'!H8</f>
        <v>422</v>
      </c>
      <c r="H163" s="278">
        <f>'[1]MIS Format X'!I8</f>
        <v>45</v>
      </c>
      <c r="I163" s="278">
        <f>G163+H163</f>
        <v>467</v>
      </c>
      <c r="J163" s="279">
        <f>F163-I163</f>
        <v>610</v>
      </c>
    </row>
    <row r="164" spans="1:10" x14ac:dyDescent="0.25">
      <c r="A164" s="167" t="s">
        <v>106</v>
      </c>
      <c r="B164" s="168"/>
      <c r="C164" s="75" t="s">
        <v>111</v>
      </c>
      <c r="D164" s="278">
        <f>'[1]MIS Format X'!E9</f>
        <v>23</v>
      </c>
      <c r="E164" s="278">
        <f>'[1]MIS Format X'!F9</f>
        <v>65</v>
      </c>
      <c r="F164" s="278">
        <f t="shared" ref="F164:F167" si="9">D164+E164</f>
        <v>88</v>
      </c>
      <c r="G164" s="278">
        <f>'[1]MIS Format X'!H9</f>
        <v>68</v>
      </c>
      <c r="H164" s="278">
        <f>'[1]MIS Format X'!I9</f>
        <v>2</v>
      </c>
      <c r="I164" s="278">
        <f t="shared" ref="I164:I167" si="10">G164+H164</f>
        <v>70</v>
      </c>
      <c r="J164" s="279">
        <f t="shared" ref="J164:J167" si="11">F164-I164</f>
        <v>18</v>
      </c>
    </row>
    <row r="165" spans="1:10" x14ac:dyDescent="0.25">
      <c r="A165" s="167" t="s">
        <v>107</v>
      </c>
      <c r="B165" s="168"/>
      <c r="C165" s="75" t="s">
        <v>75</v>
      </c>
      <c r="D165" s="278">
        <f>'[1]MIS Format X'!E10</f>
        <v>13</v>
      </c>
      <c r="E165" s="278">
        <f>'[1]MIS Format X'!F10</f>
        <v>166</v>
      </c>
      <c r="F165" s="278">
        <f t="shared" si="9"/>
        <v>179</v>
      </c>
      <c r="G165" s="278">
        <f>'[1]MIS Format X'!H10</f>
        <v>165</v>
      </c>
      <c r="H165" s="278">
        <f>'[1]MIS Format X'!I10</f>
        <v>2</v>
      </c>
      <c r="I165" s="278">
        <f t="shared" si="10"/>
        <v>167</v>
      </c>
      <c r="J165" s="279">
        <f t="shared" si="11"/>
        <v>12</v>
      </c>
    </row>
    <row r="166" spans="1:10" x14ac:dyDescent="0.25">
      <c r="A166" s="167" t="s">
        <v>108</v>
      </c>
      <c r="B166" s="168"/>
      <c r="C166" s="75" t="s">
        <v>112</v>
      </c>
      <c r="D166" s="278">
        <f>'[1]MIS Format X'!E11</f>
        <v>65</v>
      </c>
      <c r="E166" s="278">
        <f>'[1]MIS Format X'!F11</f>
        <v>1303</v>
      </c>
      <c r="F166" s="278">
        <f t="shared" si="9"/>
        <v>1368</v>
      </c>
      <c r="G166" s="278">
        <f>'[1]MIS Format X'!H11</f>
        <v>1102</v>
      </c>
      <c r="H166" s="278">
        <f>'[1]MIS Format X'!I11</f>
        <v>160</v>
      </c>
      <c r="I166" s="278">
        <f t="shared" si="10"/>
        <v>1262</v>
      </c>
      <c r="J166" s="279">
        <f t="shared" si="11"/>
        <v>106</v>
      </c>
    </row>
    <row r="167" spans="1:10" x14ac:dyDescent="0.25">
      <c r="A167" s="167" t="s">
        <v>109</v>
      </c>
      <c r="B167" s="168"/>
      <c r="C167" s="75" t="s">
        <v>111</v>
      </c>
      <c r="D167" s="278">
        <f>'[1]MIS Format X'!E12</f>
        <v>669</v>
      </c>
      <c r="E167" s="278">
        <f>'[1]MIS Format X'!F12</f>
        <v>4932</v>
      </c>
      <c r="F167" s="278">
        <f t="shared" si="9"/>
        <v>5601</v>
      </c>
      <c r="G167" s="278">
        <f>'[1]MIS Format X'!H12</f>
        <v>3824</v>
      </c>
      <c r="H167" s="278">
        <f>'[1]MIS Format X'!I12</f>
        <v>1055</v>
      </c>
      <c r="I167" s="278">
        <f t="shared" si="10"/>
        <v>4879</v>
      </c>
      <c r="J167" s="279">
        <f t="shared" si="11"/>
        <v>722</v>
      </c>
    </row>
    <row r="168" spans="1:10" ht="16.5" thickBot="1" x14ac:dyDescent="0.3">
      <c r="A168" s="169"/>
      <c r="B168" s="170"/>
      <c r="C168" s="102"/>
      <c r="D168" s="59"/>
      <c r="E168" s="102"/>
      <c r="F168" s="59"/>
      <c r="G168" s="59"/>
      <c r="H168" s="59"/>
      <c r="I168" s="59"/>
      <c r="J168" s="60"/>
    </row>
    <row r="169" spans="1:10" ht="16.5" thickBot="1" x14ac:dyDescent="0.3"/>
    <row r="170" spans="1:10" s="61" customFormat="1" x14ac:dyDescent="0.25">
      <c r="A170" s="137" t="s">
        <v>113</v>
      </c>
      <c r="B170" s="138"/>
      <c r="C170" s="138"/>
      <c r="D170" s="138"/>
      <c r="E170" s="138"/>
      <c r="F170" s="138"/>
      <c r="G170" s="138"/>
      <c r="H170" s="138"/>
      <c r="I170" s="138"/>
      <c r="J170" s="139"/>
    </row>
    <row r="171" spans="1:10" s="61" customFormat="1" x14ac:dyDescent="0.25">
      <c r="A171" s="129"/>
      <c r="B171" s="130"/>
      <c r="C171" s="130"/>
      <c r="D171" s="130"/>
      <c r="E171" s="130"/>
      <c r="F171" s="130"/>
      <c r="G171" s="130"/>
      <c r="H171" s="130"/>
      <c r="I171" s="130"/>
      <c r="J171" s="131"/>
    </row>
    <row r="172" spans="1:10" s="61" customFormat="1" x14ac:dyDescent="0.25">
      <c r="A172" s="132" t="s">
        <v>0</v>
      </c>
      <c r="B172" s="133"/>
      <c r="C172" s="163" t="s">
        <v>13</v>
      </c>
      <c r="D172" s="163"/>
      <c r="E172" s="163"/>
      <c r="F172" s="163"/>
      <c r="G172" s="163"/>
      <c r="H172" s="52"/>
      <c r="I172" s="52"/>
      <c r="J172" s="53"/>
    </row>
    <row r="173" spans="1:10" s="61" customFormat="1" x14ac:dyDescent="0.25">
      <c r="A173" s="132" t="s">
        <v>1</v>
      </c>
      <c r="B173" s="133"/>
      <c r="C173" s="54">
        <v>43800</v>
      </c>
      <c r="D173" s="52"/>
      <c r="E173" s="99"/>
      <c r="F173" s="52"/>
      <c r="G173" s="52"/>
      <c r="H173" s="52"/>
      <c r="I173" s="52"/>
      <c r="J173" s="53"/>
    </row>
    <row r="174" spans="1:10" s="61" customFormat="1" x14ac:dyDescent="0.25">
      <c r="A174" s="132" t="s">
        <v>2</v>
      </c>
      <c r="B174" s="133"/>
      <c r="C174" s="89">
        <v>2019</v>
      </c>
      <c r="D174" s="52"/>
      <c r="E174" s="99"/>
      <c r="F174" s="52"/>
      <c r="G174" s="52"/>
      <c r="H174" s="52"/>
      <c r="I174" s="52"/>
      <c r="J174" s="53"/>
    </row>
    <row r="175" spans="1:10" s="61" customFormat="1" x14ac:dyDescent="0.25">
      <c r="A175" s="55"/>
      <c r="B175" s="52"/>
      <c r="C175" s="52"/>
      <c r="D175" s="52"/>
      <c r="E175" s="99"/>
      <c r="F175" s="52"/>
      <c r="G175" s="52"/>
      <c r="H175" s="52"/>
      <c r="I175" s="52"/>
      <c r="J175" s="53"/>
    </row>
    <row r="176" spans="1:10" ht="54.75" customHeight="1" x14ac:dyDescent="0.25">
      <c r="A176" s="166" t="s">
        <v>114</v>
      </c>
      <c r="B176" s="148"/>
      <c r="C176" s="148" t="s">
        <v>115</v>
      </c>
      <c r="D176" s="148"/>
      <c r="E176" s="148" t="s">
        <v>116</v>
      </c>
      <c r="F176" s="148"/>
      <c r="G176" s="148" t="s">
        <v>125</v>
      </c>
      <c r="H176" s="148"/>
      <c r="I176" s="148" t="s">
        <v>118</v>
      </c>
      <c r="J176" s="154"/>
    </row>
    <row r="177" spans="1:10" x14ac:dyDescent="0.25">
      <c r="A177" s="165">
        <v>1</v>
      </c>
      <c r="B177" s="147"/>
      <c r="C177" s="147">
        <v>2</v>
      </c>
      <c r="D177" s="147"/>
      <c r="E177" s="147" t="s">
        <v>119</v>
      </c>
      <c r="F177" s="147"/>
      <c r="G177" s="147">
        <v>4</v>
      </c>
      <c r="H177" s="147"/>
      <c r="I177" s="147" t="s">
        <v>120</v>
      </c>
      <c r="J177" s="151"/>
    </row>
    <row r="178" spans="1:10" s="61" customFormat="1" x14ac:dyDescent="0.25">
      <c r="A178" s="125">
        <v>7358</v>
      </c>
      <c r="B178" s="126"/>
      <c r="C178" s="147">
        <v>10</v>
      </c>
      <c r="D178" s="147"/>
      <c r="E178" s="127">
        <f>A178+C178</f>
        <v>7368</v>
      </c>
      <c r="F178" s="126"/>
      <c r="G178" s="147">
        <v>0</v>
      </c>
      <c r="H178" s="147"/>
      <c r="I178" s="282">
        <f>(G178/E178)*100</f>
        <v>0</v>
      </c>
      <c r="J178" s="283"/>
    </row>
    <row r="179" spans="1:10" x14ac:dyDescent="0.25">
      <c r="A179" s="165"/>
      <c r="B179" s="147"/>
      <c r="C179" s="147"/>
      <c r="D179" s="147"/>
      <c r="E179" s="147"/>
      <c r="F179" s="147"/>
      <c r="G179" s="147"/>
      <c r="H179" s="147"/>
      <c r="I179" s="147"/>
      <c r="J179" s="151"/>
    </row>
    <row r="180" spans="1:10" x14ac:dyDescent="0.25">
      <c r="A180" s="165"/>
      <c r="B180" s="147"/>
      <c r="C180" s="147"/>
      <c r="D180" s="147"/>
      <c r="E180" s="147"/>
      <c r="F180" s="147"/>
      <c r="G180" s="147"/>
      <c r="H180" s="147"/>
      <c r="I180" s="147"/>
      <c r="J180" s="151"/>
    </row>
    <row r="181" spans="1:10" x14ac:dyDescent="0.25">
      <c r="A181" s="165"/>
      <c r="B181" s="147"/>
      <c r="C181" s="147"/>
      <c r="D181" s="147"/>
      <c r="E181" s="147"/>
      <c r="F181" s="147"/>
      <c r="G181" s="147"/>
      <c r="H181" s="147"/>
      <c r="I181" s="147"/>
      <c r="J181" s="151"/>
    </row>
    <row r="182" spans="1:10" x14ac:dyDescent="0.25">
      <c r="A182" s="62" t="s">
        <v>121</v>
      </c>
      <c r="B182" s="63" t="s">
        <v>122</v>
      </c>
      <c r="C182" s="63"/>
      <c r="D182" s="63"/>
      <c r="E182" s="99"/>
      <c r="F182" s="52"/>
      <c r="G182" s="52"/>
      <c r="H182" s="52"/>
      <c r="I182" s="52"/>
      <c r="J182" s="53"/>
    </row>
    <row r="183" spans="1:10" x14ac:dyDescent="0.25">
      <c r="A183" s="62"/>
      <c r="B183" s="103" t="s">
        <v>123</v>
      </c>
      <c r="C183" s="103"/>
      <c r="D183" s="103"/>
      <c r="E183" s="99"/>
      <c r="F183" s="52"/>
      <c r="G183" s="52"/>
      <c r="H183" s="52"/>
      <c r="I183" s="52"/>
      <c r="J183" s="53"/>
    </row>
    <row r="184" spans="1:10" ht="16.5" thickBot="1" x14ac:dyDescent="0.3">
      <c r="A184" s="104"/>
      <c r="B184" s="105" t="s">
        <v>124</v>
      </c>
      <c r="C184" s="105"/>
      <c r="D184" s="105"/>
      <c r="E184" s="100"/>
      <c r="F184" s="68"/>
      <c r="G184" s="68"/>
      <c r="H184" s="68"/>
      <c r="I184" s="68"/>
      <c r="J184" s="69"/>
    </row>
    <row r="186" spans="1:10" ht="16.5" thickBot="1" x14ac:dyDescent="0.3"/>
    <row r="187" spans="1:10" x14ac:dyDescent="0.25">
      <c r="A187" s="137" t="s">
        <v>131</v>
      </c>
      <c r="B187" s="138"/>
      <c r="C187" s="138"/>
      <c r="D187" s="138"/>
      <c r="E187" s="138"/>
      <c r="F187" s="138"/>
      <c r="G187" s="138"/>
      <c r="H187" s="138"/>
      <c r="I187" s="138"/>
      <c r="J187" s="139"/>
    </row>
    <row r="188" spans="1:10" x14ac:dyDescent="0.25">
      <c r="A188" s="129"/>
      <c r="B188" s="130"/>
      <c r="C188" s="130"/>
      <c r="D188" s="130"/>
      <c r="E188" s="130"/>
      <c r="F188" s="130"/>
      <c r="G188" s="130"/>
      <c r="H188" s="130"/>
      <c r="I188" s="130"/>
      <c r="J188" s="131"/>
    </row>
    <row r="189" spans="1:10" x14ac:dyDescent="0.25">
      <c r="A189" s="132" t="s">
        <v>0</v>
      </c>
      <c r="B189" s="133"/>
      <c r="C189" s="163" t="s">
        <v>13</v>
      </c>
      <c r="D189" s="163"/>
      <c r="E189" s="163"/>
      <c r="F189" s="163"/>
      <c r="G189" s="163"/>
      <c r="H189" s="52"/>
      <c r="I189" s="52"/>
      <c r="J189" s="53"/>
    </row>
    <row r="190" spans="1:10" x14ac:dyDescent="0.25">
      <c r="A190" s="132" t="s">
        <v>1</v>
      </c>
      <c r="B190" s="133"/>
      <c r="C190" s="54">
        <v>43800</v>
      </c>
      <c r="D190" s="52"/>
      <c r="E190" s="99"/>
      <c r="F190" s="52"/>
      <c r="G190" s="52"/>
      <c r="H190" s="52"/>
      <c r="I190" s="52"/>
      <c r="J190" s="53"/>
    </row>
    <row r="191" spans="1:10" x14ac:dyDescent="0.25">
      <c r="A191" s="132" t="s">
        <v>2</v>
      </c>
      <c r="B191" s="133"/>
      <c r="C191" s="89">
        <v>2019</v>
      </c>
      <c r="D191" s="52"/>
      <c r="E191" s="99"/>
      <c r="F191" s="52"/>
      <c r="G191" s="52"/>
      <c r="H191" s="52"/>
      <c r="I191" s="52"/>
      <c r="J191" s="53"/>
    </row>
    <row r="192" spans="1:10" x14ac:dyDescent="0.25">
      <c r="A192" s="55"/>
      <c r="B192" s="52"/>
      <c r="C192" s="52"/>
      <c r="D192" s="52"/>
      <c r="E192" s="99"/>
      <c r="F192" s="52"/>
      <c r="G192" s="52"/>
      <c r="H192" s="52"/>
      <c r="I192" s="52"/>
      <c r="J192" s="53"/>
    </row>
    <row r="193" spans="1:10" ht="53.25" customHeight="1" x14ac:dyDescent="0.25">
      <c r="A193" s="166" t="s">
        <v>126</v>
      </c>
      <c r="B193" s="148"/>
      <c r="C193" s="148" t="s">
        <v>127</v>
      </c>
      <c r="D193" s="148"/>
      <c r="E193" s="148" t="s">
        <v>128</v>
      </c>
      <c r="F193" s="148"/>
      <c r="G193" s="148" t="s">
        <v>129</v>
      </c>
      <c r="H193" s="148"/>
      <c r="I193" s="148" t="s">
        <v>130</v>
      </c>
      <c r="J193" s="154"/>
    </row>
    <row r="194" spans="1:10" x14ac:dyDescent="0.25">
      <c r="A194" s="165">
        <v>1</v>
      </c>
      <c r="B194" s="147"/>
      <c r="C194" s="147">
        <v>2</v>
      </c>
      <c r="D194" s="147"/>
      <c r="E194" s="147" t="s">
        <v>119</v>
      </c>
      <c r="F194" s="147"/>
      <c r="G194" s="147">
        <v>4</v>
      </c>
      <c r="H194" s="147"/>
      <c r="I194" s="147" t="s">
        <v>120</v>
      </c>
      <c r="J194" s="151"/>
    </row>
    <row r="195" spans="1:10" x14ac:dyDescent="0.25">
      <c r="A195" s="165">
        <v>257</v>
      </c>
      <c r="B195" s="147"/>
      <c r="C195" s="147">
        <v>0</v>
      </c>
      <c r="D195" s="147"/>
      <c r="E195" s="147">
        <f>A195+C195</f>
        <v>257</v>
      </c>
      <c r="F195" s="147"/>
      <c r="G195" s="147">
        <v>0</v>
      </c>
      <c r="H195" s="147"/>
      <c r="I195" s="282">
        <f>(G195/E195)*100</f>
        <v>0</v>
      </c>
      <c r="J195" s="283"/>
    </row>
    <row r="196" spans="1:10" x14ac:dyDescent="0.25">
      <c r="A196" s="165"/>
      <c r="B196" s="147"/>
      <c r="C196" s="147"/>
      <c r="D196" s="147"/>
      <c r="E196" s="147"/>
      <c r="F196" s="147"/>
      <c r="G196" s="147"/>
      <c r="H196" s="147"/>
      <c r="I196" s="147"/>
      <c r="J196" s="151"/>
    </row>
    <row r="197" spans="1:10" x14ac:dyDescent="0.25">
      <c r="A197" s="165"/>
      <c r="B197" s="147"/>
      <c r="C197" s="147"/>
      <c r="D197" s="147"/>
      <c r="E197" s="147"/>
      <c r="F197" s="147"/>
      <c r="G197" s="147"/>
      <c r="H197" s="147"/>
      <c r="I197" s="147"/>
      <c r="J197" s="151"/>
    </row>
    <row r="198" spans="1:10" x14ac:dyDescent="0.25">
      <c r="A198" s="165"/>
      <c r="B198" s="147"/>
      <c r="C198" s="147"/>
      <c r="D198" s="147"/>
      <c r="E198" s="147"/>
      <c r="F198" s="147"/>
      <c r="G198" s="147"/>
      <c r="H198" s="147"/>
      <c r="I198" s="147"/>
      <c r="J198" s="151"/>
    </row>
    <row r="199" spans="1:10" x14ac:dyDescent="0.25">
      <c r="A199" s="62"/>
      <c r="B199" s="63"/>
      <c r="C199" s="63"/>
      <c r="D199" s="63"/>
      <c r="E199" s="99"/>
      <c r="F199" s="52"/>
      <c r="G199" s="52"/>
      <c r="H199" s="52"/>
      <c r="I199" s="52"/>
      <c r="J199" s="53"/>
    </row>
    <row r="200" spans="1:10" x14ac:dyDescent="0.25">
      <c r="A200" s="62"/>
      <c r="B200" s="103"/>
      <c r="C200" s="103"/>
      <c r="D200" s="103"/>
      <c r="E200" s="99"/>
      <c r="F200" s="52"/>
      <c r="G200" s="52"/>
      <c r="H200" s="52"/>
      <c r="I200" s="52"/>
      <c r="J200" s="53"/>
    </row>
    <row r="201" spans="1:10" ht="16.5" thickBot="1" x14ac:dyDescent="0.3">
      <c r="A201" s="104"/>
      <c r="B201" s="105"/>
      <c r="C201" s="105"/>
      <c r="D201" s="105"/>
      <c r="E201" s="100"/>
      <c r="F201" s="68"/>
      <c r="G201" s="68"/>
      <c r="H201" s="68"/>
      <c r="I201" s="68"/>
      <c r="J201" s="69"/>
    </row>
    <row r="203" spans="1:10" ht="16.5" thickBot="1" x14ac:dyDescent="0.3"/>
    <row r="204" spans="1:10" x14ac:dyDescent="0.25">
      <c r="A204" s="137" t="s">
        <v>132</v>
      </c>
      <c r="B204" s="138"/>
      <c r="C204" s="138"/>
      <c r="D204" s="138"/>
      <c r="E204" s="138"/>
      <c r="F204" s="138"/>
      <c r="G204" s="138"/>
      <c r="H204" s="138"/>
      <c r="I204" s="138"/>
      <c r="J204" s="139"/>
    </row>
    <row r="205" spans="1:10" x14ac:dyDescent="0.25">
      <c r="A205" s="129"/>
      <c r="B205" s="130"/>
      <c r="C205" s="130"/>
      <c r="D205" s="130"/>
      <c r="E205" s="130"/>
      <c r="F205" s="130"/>
      <c r="G205" s="130"/>
      <c r="H205" s="130"/>
      <c r="I205" s="130"/>
      <c r="J205" s="131"/>
    </row>
    <row r="206" spans="1:10" x14ac:dyDescent="0.25">
      <c r="A206" s="132" t="s">
        <v>0</v>
      </c>
      <c r="B206" s="133"/>
      <c r="C206" s="163" t="s">
        <v>13</v>
      </c>
      <c r="D206" s="163"/>
      <c r="E206" s="163"/>
      <c r="F206" s="163"/>
      <c r="G206" s="163"/>
      <c r="H206" s="52"/>
      <c r="I206" s="52"/>
      <c r="J206" s="53"/>
    </row>
    <row r="207" spans="1:10" x14ac:dyDescent="0.25">
      <c r="A207" s="132" t="s">
        <v>1</v>
      </c>
      <c r="B207" s="133"/>
      <c r="C207" s="54">
        <v>43800</v>
      </c>
      <c r="D207" s="52"/>
      <c r="E207" s="99"/>
      <c r="F207" s="52"/>
      <c r="G207" s="52"/>
      <c r="H207" s="52"/>
      <c r="I207" s="52"/>
      <c r="J207" s="53"/>
    </row>
    <row r="208" spans="1:10" x14ac:dyDescent="0.25">
      <c r="A208" s="132" t="s">
        <v>2</v>
      </c>
      <c r="B208" s="133"/>
      <c r="C208" s="113">
        <v>2019</v>
      </c>
      <c r="D208" s="52"/>
      <c r="E208" s="99"/>
      <c r="F208" s="52"/>
      <c r="G208" s="52"/>
      <c r="H208" s="52"/>
      <c r="I208" s="52"/>
      <c r="J208" s="53"/>
    </row>
    <row r="209" spans="1:10" x14ac:dyDescent="0.25">
      <c r="A209" s="55"/>
      <c r="B209" s="52"/>
      <c r="C209" s="52"/>
      <c r="D209" s="52"/>
      <c r="E209" s="99"/>
      <c r="F209" s="52"/>
      <c r="G209" s="52"/>
      <c r="H209" s="52"/>
      <c r="I209" s="52"/>
      <c r="J209" s="53"/>
    </row>
    <row r="210" spans="1:10" ht="47.25" x14ac:dyDescent="0.25">
      <c r="A210" s="95" t="s">
        <v>16</v>
      </c>
      <c r="B210" s="162" t="s">
        <v>133</v>
      </c>
      <c r="C210" s="164"/>
      <c r="D210" s="92" t="s">
        <v>134</v>
      </c>
      <c r="E210" s="148" t="s">
        <v>135</v>
      </c>
      <c r="F210" s="148"/>
      <c r="G210" s="148" t="s">
        <v>136</v>
      </c>
      <c r="H210" s="148"/>
      <c r="I210" s="148" t="s">
        <v>137</v>
      </c>
      <c r="J210" s="154"/>
    </row>
    <row r="211" spans="1:10" ht="47.25" x14ac:dyDescent="0.25">
      <c r="A211" s="90"/>
      <c r="B211" s="148"/>
      <c r="C211" s="148"/>
      <c r="D211" s="92"/>
      <c r="E211" s="148"/>
      <c r="F211" s="148"/>
      <c r="G211" s="92" t="s">
        <v>33</v>
      </c>
      <c r="H211" s="92" t="s">
        <v>34</v>
      </c>
      <c r="I211" s="148"/>
      <c r="J211" s="154"/>
    </row>
    <row r="212" spans="1:10" ht="31.5" customHeight="1" x14ac:dyDescent="0.25">
      <c r="A212" s="157" t="s">
        <v>138</v>
      </c>
      <c r="B212" s="158"/>
      <c r="C212" s="158"/>
      <c r="D212" s="158"/>
      <c r="E212" s="158"/>
      <c r="F212" s="158"/>
      <c r="G212" s="158"/>
      <c r="H212" s="158"/>
      <c r="I212" s="158"/>
      <c r="J212" s="159"/>
    </row>
    <row r="213" spans="1:10" ht="98.25" customHeight="1" x14ac:dyDescent="0.25">
      <c r="A213" s="97" t="s">
        <v>142</v>
      </c>
      <c r="B213" s="156" t="s">
        <v>38</v>
      </c>
      <c r="C213" s="156" t="s">
        <v>38</v>
      </c>
      <c r="D213" s="64"/>
      <c r="E213" s="147">
        <v>38372</v>
      </c>
      <c r="F213" s="147"/>
      <c r="G213" s="96">
        <v>38372</v>
      </c>
      <c r="H213" s="96">
        <v>0</v>
      </c>
      <c r="I213" s="153">
        <v>1</v>
      </c>
      <c r="J213" s="160"/>
    </row>
    <row r="214" spans="1:10" ht="81.75" customHeight="1" x14ac:dyDescent="0.25">
      <c r="A214" s="97" t="s">
        <v>143</v>
      </c>
      <c r="B214" s="156" t="s">
        <v>40</v>
      </c>
      <c r="C214" s="156" t="s">
        <v>40</v>
      </c>
      <c r="D214" s="64"/>
      <c r="E214" s="147">
        <v>6071</v>
      </c>
      <c r="F214" s="147"/>
      <c r="G214" s="96">
        <v>6066</v>
      </c>
      <c r="H214" s="96">
        <v>5</v>
      </c>
      <c r="I214" s="153">
        <v>0.99919999999999998</v>
      </c>
      <c r="J214" s="160"/>
    </row>
    <row r="215" spans="1:10" ht="53.25" customHeight="1" x14ac:dyDescent="0.25">
      <c r="A215" s="97" t="s">
        <v>144</v>
      </c>
      <c r="B215" s="156" t="s">
        <v>41</v>
      </c>
      <c r="C215" s="156" t="s">
        <v>41</v>
      </c>
      <c r="D215" s="64"/>
      <c r="E215" s="147">
        <v>1</v>
      </c>
      <c r="F215" s="147"/>
      <c r="G215" s="96">
        <v>1</v>
      </c>
      <c r="H215" s="96">
        <v>1</v>
      </c>
      <c r="I215" s="161">
        <v>1</v>
      </c>
      <c r="J215" s="151"/>
    </row>
    <row r="216" spans="1:10" s="61" customFormat="1" ht="71.25" customHeight="1" x14ac:dyDescent="0.25">
      <c r="A216" s="97" t="s">
        <v>145</v>
      </c>
      <c r="B216" s="156" t="s">
        <v>139</v>
      </c>
      <c r="C216" s="156" t="s">
        <v>139</v>
      </c>
      <c r="D216" s="64"/>
      <c r="E216" s="147">
        <v>13953</v>
      </c>
      <c r="F216" s="147"/>
      <c r="G216" s="96">
        <v>13953</v>
      </c>
      <c r="H216" s="96">
        <v>0</v>
      </c>
      <c r="I216" s="153">
        <v>1</v>
      </c>
      <c r="J216" s="160"/>
    </row>
    <row r="217" spans="1:10" ht="21.75" customHeight="1" x14ac:dyDescent="0.25">
      <c r="A217" s="97" t="s">
        <v>146</v>
      </c>
      <c r="B217" s="156" t="s">
        <v>140</v>
      </c>
      <c r="C217" s="156" t="s">
        <v>140</v>
      </c>
      <c r="D217" s="64"/>
      <c r="E217" s="147">
        <v>478</v>
      </c>
      <c r="F217" s="147"/>
      <c r="G217" s="96">
        <v>478</v>
      </c>
      <c r="H217" s="96">
        <v>0</v>
      </c>
      <c r="I217" s="153">
        <v>1</v>
      </c>
      <c r="J217" s="151"/>
    </row>
    <row r="218" spans="1:10" ht="20.25" customHeight="1" x14ac:dyDescent="0.25">
      <c r="A218" s="97" t="s">
        <v>147</v>
      </c>
      <c r="B218" s="156" t="s">
        <v>148</v>
      </c>
      <c r="C218" s="156" t="s">
        <v>141</v>
      </c>
      <c r="D218" s="64"/>
      <c r="E218" s="147">
        <v>2363</v>
      </c>
      <c r="F218" s="147"/>
      <c r="G218" s="96">
        <v>2211</v>
      </c>
      <c r="H218" s="96">
        <v>151</v>
      </c>
      <c r="I218" s="153">
        <v>0.93569999999999998</v>
      </c>
      <c r="J218" s="151"/>
    </row>
    <row r="219" spans="1:10" ht="17.25" customHeight="1" x14ac:dyDescent="0.25">
      <c r="A219" s="65"/>
      <c r="B219" s="162" t="s">
        <v>149</v>
      </c>
      <c r="C219" s="158"/>
      <c r="D219" s="158"/>
      <c r="E219" s="158"/>
      <c r="F219" s="158"/>
      <c r="G219" s="158"/>
      <c r="H219" s="158"/>
      <c r="I219" s="158"/>
      <c r="J219" s="159"/>
    </row>
    <row r="220" spans="1:10" x14ac:dyDescent="0.25">
      <c r="A220" s="97">
        <v>2</v>
      </c>
      <c r="B220" s="156" t="s">
        <v>150</v>
      </c>
      <c r="C220" s="156"/>
      <c r="D220" s="64"/>
      <c r="E220" s="147" t="s">
        <v>218</v>
      </c>
      <c r="F220" s="147"/>
      <c r="G220" s="64"/>
      <c r="H220" s="64"/>
      <c r="I220" s="147"/>
      <c r="J220" s="151"/>
    </row>
    <row r="221" spans="1:10" x14ac:dyDescent="0.25">
      <c r="A221" s="97"/>
      <c r="B221" s="156" t="s">
        <v>151</v>
      </c>
      <c r="C221" s="156"/>
      <c r="D221" s="64"/>
      <c r="E221" s="147" t="s">
        <v>205</v>
      </c>
      <c r="F221" s="147"/>
      <c r="G221" s="64"/>
      <c r="H221" s="64"/>
      <c r="I221" s="153"/>
      <c r="J221" s="151"/>
    </row>
    <row r="222" spans="1:10" x14ac:dyDescent="0.25">
      <c r="A222" s="97">
        <v>3</v>
      </c>
      <c r="B222" s="156" t="s">
        <v>152</v>
      </c>
      <c r="C222" s="156"/>
      <c r="D222" s="64"/>
      <c r="E222" s="147">
        <v>1543</v>
      </c>
      <c r="F222" s="147"/>
      <c r="G222" s="64">
        <v>1542</v>
      </c>
      <c r="H222" s="64">
        <v>1</v>
      </c>
      <c r="I222" s="153">
        <v>0.99939999999999996</v>
      </c>
      <c r="J222" s="151"/>
    </row>
    <row r="223" spans="1:10" ht="15.75" customHeight="1" x14ac:dyDescent="0.25">
      <c r="A223" s="97"/>
      <c r="B223" s="148" t="s">
        <v>153</v>
      </c>
      <c r="C223" s="148"/>
      <c r="D223" s="148"/>
      <c r="E223" s="148"/>
      <c r="F223" s="148"/>
      <c r="G223" s="148"/>
      <c r="H223" s="148"/>
      <c r="I223" s="148"/>
      <c r="J223" s="154"/>
    </row>
    <row r="224" spans="1:10" x14ac:dyDescent="0.25">
      <c r="A224" s="97">
        <v>4</v>
      </c>
      <c r="B224" s="156" t="s">
        <v>154</v>
      </c>
      <c r="C224" s="156"/>
      <c r="D224" s="64"/>
      <c r="E224" s="147">
        <v>0.21</v>
      </c>
      <c r="F224" s="147"/>
      <c r="G224" s="64"/>
      <c r="H224" s="64"/>
      <c r="I224" s="148"/>
      <c r="J224" s="154"/>
    </row>
    <row r="225" spans="1:10" x14ac:dyDescent="0.25">
      <c r="A225" s="66"/>
      <c r="B225" s="156" t="s">
        <v>155</v>
      </c>
      <c r="C225" s="156"/>
      <c r="D225" s="64"/>
      <c r="E225" s="147">
        <v>0.105</v>
      </c>
      <c r="F225" s="147"/>
      <c r="G225" s="64"/>
      <c r="H225" s="64"/>
      <c r="I225" s="148"/>
      <c r="J225" s="154"/>
    </row>
    <row r="226" spans="1:10" x14ac:dyDescent="0.25">
      <c r="A226" s="66"/>
      <c r="B226" s="156" t="s">
        <v>156</v>
      </c>
      <c r="C226" s="156"/>
      <c r="D226" s="64"/>
      <c r="E226" s="155">
        <f>E225/E224</f>
        <v>0.5</v>
      </c>
      <c r="F226" s="155"/>
      <c r="G226" s="64"/>
      <c r="H226" s="64"/>
      <c r="I226" s="148"/>
      <c r="J226" s="154"/>
    </row>
    <row r="227" spans="1:10" x14ac:dyDescent="0.25">
      <c r="A227" s="65">
        <v>5</v>
      </c>
      <c r="B227" s="156" t="s">
        <v>157</v>
      </c>
      <c r="C227" s="156"/>
      <c r="D227" s="64"/>
      <c r="E227" s="147">
        <v>0</v>
      </c>
      <c r="F227" s="147"/>
      <c r="G227" s="64">
        <v>0</v>
      </c>
      <c r="H227" s="64">
        <v>0</v>
      </c>
      <c r="I227" s="147">
        <v>0</v>
      </c>
      <c r="J227" s="151"/>
    </row>
    <row r="228" spans="1:10" x14ac:dyDescent="0.25">
      <c r="A228" s="65">
        <v>6</v>
      </c>
      <c r="B228" s="156" t="s">
        <v>158</v>
      </c>
      <c r="C228" s="156"/>
      <c r="D228" s="64"/>
      <c r="E228" s="147">
        <v>0</v>
      </c>
      <c r="F228" s="147"/>
      <c r="G228" s="64">
        <v>0</v>
      </c>
      <c r="H228" s="64">
        <v>0</v>
      </c>
      <c r="I228" s="147">
        <v>0</v>
      </c>
      <c r="J228" s="151"/>
    </row>
    <row r="229" spans="1:10" x14ac:dyDescent="0.25">
      <c r="A229" s="65">
        <v>7</v>
      </c>
      <c r="B229" s="156" t="s">
        <v>159</v>
      </c>
      <c r="C229" s="156"/>
      <c r="D229" s="64"/>
      <c r="E229" s="147">
        <v>0</v>
      </c>
      <c r="F229" s="147"/>
      <c r="G229" s="64">
        <v>0</v>
      </c>
      <c r="H229" s="64">
        <v>0</v>
      </c>
      <c r="I229" s="147">
        <v>0</v>
      </c>
      <c r="J229" s="151"/>
    </row>
    <row r="230" spans="1:10" s="61" customFormat="1" ht="16.5" thickBot="1" x14ac:dyDescent="0.3">
      <c r="A230" s="67"/>
      <c r="B230" s="68"/>
      <c r="C230" s="68"/>
      <c r="D230" s="68"/>
      <c r="E230" s="100"/>
      <c r="F230" s="68"/>
      <c r="G230" s="68"/>
      <c r="H230" s="68"/>
      <c r="I230" s="68"/>
      <c r="J230" s="69"/>
    </row>
    <row r="231" spans="1:10" x14ac:dyDescent="0.25">
      <c r="A231" s="152" t="s">
        <v>206</v>
      </c>
      <c r="B231" s="152"/>
      <c r="C231" s="152"/>
      <c r="D231" s="152"/>
      <c r="E231" s="152"/>
      <c r="F231" s="152"/>
      <c r="G231" s="152"/>
      <c r="H231" s="152"/>
    </row>
    <row r="232" spans="1:10" ht="16.5" thickBot="1" x14ac:dyDescent="0.3"/>
    <row r="233" spans="1:10" x14ac:dyDescent="0.25">
      <c r="A233" s="137" t="s">
        <v>160</v>
      </c>
      <c r="B233" s="138"/>
      <c r="C233" s="138"/>
      <c r="D233" s="138"/>
      <c r="E233" s="138"/>
      <c r="F233" s="138"/>
      <c r="G233" s="138"/>
      <c r="H233" s="138"/>
      <c r="I233" s="138"/>
      <c r="J233" s="139"/>
    </row>
    <row r="234" spans="1:10" x14ac:dyDescent="0.25">
      <c r="A234" s="129"/>
      <c r="B234" s="130"/>
      <c r="C234" s="130"/>
      <c r="D234" s="130"/>
      <c r="E234" s="130"/>
      <c r="F234" s="130"/>
      <c r="G234" s="130"/>
      <c r="H234" s="130"/>
      <c r="I234" s="130"/>
      <c r="J234" s="131"/>
    </row>
    <row r="235" spans="1:10" x14ac:dyDescent="0.25">
      <c r="A235" s="132" t="s">
        <v>0</v>
      </c>
      <c r="B235" s="133"/>
      <c r="C235" s="134" t="s">
        <v>13</v>
      </c>
      <c r="D235" s="134"/>
      <c r="E235" s="134"/>
      <c r="F235" s="134"/>
      <c r="G235" s="134"/>
      <c r="H235" s="52"/>
      <c r="I235" s="52"/>
      <c r="J235" s="53"/>
    </row>
    <row r="236" spans="1:10" x14ac:dyDescent="0.25">
      <c r="A236" s="132" t="s">
        <v>1</v>
      </c>
      <c r="B236" s="133"/>
      <c r="C236" s="54">
        <v>43800</v>
      </c>
      <c r="D236" s="106"/>
      <c r="E236" s="86"/>
      <c r="F236" s="106"/>
      <c r="G236" s="106"/>
      <c r="H236" s="52"/>
      <c r="I236" s="52"/>
      <c r="J236" s="53"/>
    </row>
    <row r="237" spans="1:10" x14ac:dyDescent="0.25">
      <c r="A237" s="132" t="s">
        <v>2</v>
      </c>
      <c r="B237" s="133"/>
      <c r="C237" s="113">
        <v>2019</v>
      </c>
      <c r="D237" s="106"/>
      <c r="E237" s="86"/>
      <c r="F237" s="106"/>
      <c r="G237" s="106"/>
      <c r="H237" s="52"/>
      <c r="I237" s="52"/>
      <c r="J237" s="53"/>
    </row>
    <row r="238" spans="1:10" x14ac:dyDescent="0.25">
      <c r="A238" s="55"/>
      <c r="B238" s="52"/>
      <c r="C238" s="52"/>
      <c r="D238" s="52"/>
      <c r="E238" s="99"/>
      <c r="F238" s="52"/>
      <c r="G238" s="52"/>
      <c r="H238" s="52"/>
      <c r="I238" s="52"/>
      <c r="J238" s="53"/>
    </row>
    <row r="239" spans="1:10" x14ac:dyDescent="0.25">
      <c r="A239" s="95" t="s">
        <v>16</v>
      </c>
      <c r="B239" s="148" t="s">
        <v>168</v>
      </c>
      <c r="C239" s="148"/>
      <c r="D239" s="148" t="s">
        <v>169</v>
      </c>
      <c r="E239" s="148"/>
      <c r="F239" s="149" t="s">
        <v>161</v>
      </c>
      <c r="G239" s="149"/>
      <c r="H239" s="149" t="s">
        <v>162</v>
      </c>
      <c r="I239" s="149"/>
      <c r="J239" s="150"/>
    </row>
    <row r="240" spans="1:10" ht="47.25" x14ac:dyDescent="0.25">
      <c r="A240" s="95"/>
      <c r="B240" s="141"/>
      <c r="C240" s="142"/>
      <c r="D240" s="141"/>
      <c r="E240" s="142"/>
      <c r="F240" s="92" t="s">
        <v>163</v>
      </c>
      <c r="G240" s="92" t="s">
        <v>164</v>
      </c>
      <c r="H240" s="92" t="s">
        <v>165</v>
      </c>
      <c r="I240" s="92" t="s">
        <v>166</v>
      </c>
      <c r="J240" s="93" t="s">
        <v>167</v>
      </c>
    </row>
    <row r="241" spans="1:10" ht="30" customHeight="1" x14ac:dyDescent="0.25">
      <c r="A241" s="95">
        <v>1</v>
      </c>
      <c r="B241" s="145" t="s">
        <v>170</v>
      </c>
      <c r="C241" s="146"/>
      <c r="D241" s="141"/>
      <c r="E241" s="142"/>
      <c r="F241" s="96"/>
      <c r="G241" s="96"/>
      <c r="H241" s="96"/>
      <c r="I241" s="96"/>
      <c r="J241" s="98"/>
    </row>
    <row r="242" spans="1:10" ht="64.5" customHeight="1" x14ac:dyDescent="0.25">
      <c r="A242" s="95" t="s">
        <v>142</v>
      </c>
      <c r="B242" s="145" t="s">
        <v>171</v>
      </c>
      <c r="C242" s="146" t="s">
        <v>171</v>
      </c>
      <c r="D242" s="143" t="s">
        <v>172</v>
      </c>
      <c r="E242" s="144"/>
      <c r="F242" s="96"/>
      <c r="G242" s="96"/>
      <c r="H242" s="96"/>
      <c r="I242" s="96"/>
      <c r="J242" s="98"/>
    </row>
    <row r="243" spans="1:10" x14ac:dyDescent="0.25">
      <c r="A243" s="95" t="s">
        <v>143</v>
      </c>
      <c r="B243" s="145" t="s">
        <v>173</v>
      </c>
      <c r="C243" s="146" t="s">
        <v>173</v>
      </c>
      <c r="D243" s="143" t="s">
        <v>174</v>
      </c>
      <c r="E243" s="144" t="s">
        <v>174</v>
      </c>
      <c r="F243" s="96"/>
      <c r="G243" s="96"/>
      <c r="H243" s="96"/>
      <c r="I243" s="96"/>
      <c r="J243" s="98"/>
    </row>
    <row r="244" spans="1:10" x14ac:dyDescent="0.25">
      <c r="A244" s="95" t="s">
        <v>144</v>
      </c>
      <c r="B244" s="145" t="s">
        <v>175</v>
      </c>
      <c r="C244" s="146" t="s">
        <v>175</v>
      </c>
      <c r="D244" s="143" t="s">
        <v>176</v>
      </c>
      <c r="E244" s="144" t="s">
        <v>176</v>
      </c>
      <c r="F244" s="96"/>
      <c r="G244" s="96"/>
      <c r="H244" s="96"/>
      <c r="I244" s="96"/>
      <c r="J244" s="98"/>
    </row>
    <row r="245" spans="1:10" x14ac:dyDescent="0.25">
      <c r="A245" s="95" t="s">
        <v>145</v>
      </c>
      <c r="B245" s="145" t="s">
        <v>177</v>
      </c>
      <c r="C245" s="146" t="s">
        <v>177</v>
      </c>
      <c r="D245" s="143" t="s">
        <v>178</v>
      </c>
      <c r="E245" s="144" t="s">
        <v>178</v>
      </c>
      <c r="F245" s="96"/>
      <c r="G245" s="96"/>
      <c r="H245" s="96"/>
      <c r="I245" s="96"/>
      <c r="J245" s="98"/>
    </row>
    <row r="246" spans="1:10" x14ac:dyDescent="0.25">
      <c r="A246" s="95" t="s">
        <v>146</v>
      </c>
      <c r="B246" s="145" t="s">
        <v>179</v>
      </c>
      <c r="C246" s="146" t="s">
        <v>179</v>
      </c>
      <c r="D246" s="143" t="s">
        <v>180</v>
      </c>
      <c r="E246" s="144" t="s">
        <v>180</v>
      </c>
      <c r="F246" s="96"/>
      <c r="G246" s="96"/>
      <c r="H246" s="96"/>
      <c r="I246" s="96"/>
      <c r="J246" s="98"/>
    </row>
    <row r="247" spans="1:10" x14ac:dyDescent="0.25">
      <c r="A247" s="95">
        <v>2</v>
      </c>
      <c r="B247" s="145" t="s">
        <v>93</v>
      </c>
      <c r="C247" s="146" t="s">
        <v>93</v>
      </c>
      <c r="D247" s="143" t="s">
        <v>181</v>
      </c>
      <c r="E247" s="144" t="s">
        <v>181</v>
      </c>
      <c r="F247" s="96"/>
      <c r="G247" s="96"/>
      <c r="H247" s="96"/>
      <c r="I247" s="96"/>
      <c r="J247" s="98"/>
    </row>
    <row r="248" spans="1:10" x14ac:dyDescent="0.25">
      <c r="A248" s="95">
        <v>3</v>
      </c>
      <c r="B248" s="145" t="s">
        <v>95</v>
      </c>
      <c r="C248" s="146" t="s">
        <v>95</v>
      </c>
      <c r="D248" s="143" t="s">
        <v>182</v>
      </c>
      <c r="E248" s="144" t="s">
        <v>182</v>
      </c>
      <c r="F248" s="96"/>
      <c r="G248" s="96"/>
      <c r="H248" s="96"/>
      <c r="I248" s="96"/>
      <c r="J248" s="98"/>
    </row>
    <row r="249" spans="1:10" x14ac:dyDescent="0.25">
      <c r="A249" s="95">
        <v>4</v>
      </c>
      <c r="B249" s="145" t="s">
        <v>183</v>
      </c>
      <c r="C249" s="146" t="s">
        <v>183</v>
      </c>
      <c r="D249" s="143" t="s">
        <v>184</v>
      </c>
      <c r="E249" s="144" t="s">
        <v>184</v>
      </c>
      <c r="F249" s="96"/>
      <c r="G249" s="96"/>
      <c r="H249" s="96"/>
      <c r="I249" s="96"/>
      <c r="J249" s="98"/>
    </row>
    <row r="250" spans="1:10" x14ac:dyDescent="0.25">
      <c r="A250" s="95">
        <v>5</v>
      </c>
      <c r="B250" s="145" t="s">
        <v>185</v>
      </c>
      <c r="C250" s="146" t="s">
        <v>185</v>
      </c>
      <c r="D250" s="143" t="s">
        <v>182</v>
      </c>
      <c r="E250" s="144" t="s">
        <v>182</v>
      </c>
      <c r="F250" s="96"/>
      <c r="G250" s="96"/>
      <c r="H250" s="96"/>
      <c r="I250" s="96"/>
      <c r="J250" s="98"/>
    </row>
    <row r="251" spans="1:10" x14ac:dyDescent="0.25">
      <c r="A251" s="95">
        <v>6</v>
      </c>
      <c r="B251" s="145" t="s">
        <v>186</v>
      </c>
      <c r="C251" s="146" t="s">
        <v>186</v>
      </c>
      <c r="D251" s="143" t="s">
        <v>187</v>
      </c>
      <c r="E251" s="144" t="s">
        <v>187</v>
      </c>
      <c r="F251" s="96"/>
      <c r="G251" s="96"/>
      <c r="H251" s="96"/>
      <c r="I251" s="96"/>
      <c r="J251" s="98"/>
    </row>
    <row r="252" spans="1:10" x14ac:dyDescent="0.25">
      <c r="A252" s="95">
        <v>7</v>
      </c>
      <c r="B252" s="145" t="s">
        <v>188</v>
      </c>
      <c r="C252" s="146" t="s">
        <v>188</v>
      </c>
      <c r="D252" s="143" t="s">
        <v>189</v>
      </c>
      <c r="E252" s="144" t="s">
        <v>189</v>
      </c>
      <c r="F252" s="96"/>
      <c r="G252" s="96"/>
      <c r="H252" s="96"/>
      <c r="I252" s="96"/>
      <c r="J252" s="98"/>
    </row>
    <row r="253" spans="1:10" x14ac:dyDescent="0.25">
      <c r="A253" s="95">
        <v>8</v>
      </c>
      <c r="B253" s="145" t="s">
        <v>190</v>
      </c>
      <c r="C253" s="146" t="s">
        <v>190</v>
      </c>
      <c r="D253" s="143" t="s">
        <v>191</v>
      </c>
      <c r="E253" s="144" t="s">
        <v>191</v>
      </c>
      <c r="F253" s="96"/>
      <c r="G253" s="96"/>
      <c r="H253" s="96"/>
      <c r="I253" s="96"/>
      <c r="J253" s="98"/>
    </row>
    <row r="254" spans="1:10" x14ac:dyDescent="0.25">
      <c r="A254" s="95">
        <v>9</v>
      </c>
      <c r="B254" s="145" t="s">
        <v>192</v>
      </c>
      <c r="C254" s="146" t="s">
        <v>192</v>
      </c>
      <c r="D254" s="141"/>
      <c r="E254" s="142"/>
      <c r="F254" s="96"/>
      <c r="G254" s="96"/>
      <c r="H254" s="96"/>
      <c r="I254" s="96"/>
      <c r="J254" s="98"/>
    </row>
    <row r="255" spans="1:10" x14ac:dyDescent="0.25">
      <c r="A255" s="95">
        <v>10</v>
      </c>
      <c r="B255" s="145" t="s">
        <v>193</v>
      </c>
      <c r="C255" s="146" t="s">
        <v>193</v>
      </c>
      <c r="D255" s="141"/>
      <c r="E255" s="142"/>
      <c r="F255" s="96"/>
      <c r="G255" s="96"/>
      <c r="H255" s="96"/>
      <c r="I255" s="96"/>
      <c r="J255" s="98"/>
    </row>
    <row r="256" spans="1:10" x14ac:dyDescent="0.25">
      <c r="A256" s="95">
        <v>11</v>
      </c>
      <c r="B256" s="145" t="s">
        <v>35</v>
      </c>
      <c r="C256" s="146" t="s">
        <v>35</v>
      </c>
      <c r="D256" s="141"/>
      <c r="E256" s="142"/>
      <c r="F256" s="96"/>
      <c r="G256" s="96"/>
      <c r="H256" s="96"/>
      <c r="I256" s="96"/>
      <c r="J256" s="98"/>
    </row>
    <row r="257" spans="1:10" ht="16.5" thickBot="1" x14ac:dyDescent="0.3">
      <c r="A257" s="67"/>
      <c r="B257" s="68"/>
      <c r="C257" s="68"/>
      <c r="D257" s="68"/>
      <c r="E257" s="100"/>
      <c r="F257" s="68"/>
      <c r="G257" s="68"/>
      <c r="H257" s="68"/>
      <c r="I257" s="68"/>
      <c r="J257" s="69"/>
    </row>
    <row r="259" spans="1:10" ht="16.5" thickBot="1" x14ac:dyDescent="0.3"/>
    <row r="260" spans="1:10" x14ac:dyDescent="0.25">
      <c r="A260" s="137" t="s">
        <v>194</v>
      </c>
      <c r="B260" s="138"/>
      <c r="C260" s="138"/>
      <c r="D260" s="138"/>
      <c r="E260" s="138"/>
      <c r="F260" s="138"/>
      <c r="G260" s="138"/>
      <c r="H260" s="138"/>
      <c r="I260" s="138"/>
      <c r="J260" s="139"/>
    </row>
    <row r="261" spans="1:10" x14ac:dyDescent="0.25">
      <c r="A261" s="129"/>
      <c r="B261" s="130"/>
      <c r="C261" s="130"/>
      <c r="D261" s="130"/>
      <c r="E261" s="130"/>
      <c r="F261" s="130"/>
      <c r="G261" s="130"/>
      <c r="H261" s="130"/>
      <c r="I261" s="130"/>
      <c r="J261" s="131"/>
    </row>
    <row r="262" spans="1:10" x14ac:dyDescent="0.25">
      <c r="A262" s="132" t="s">
        <v>0</v>
      </c>
      <c r="B262" s="133"/>
      <c r="C262" s="134" t="s">
        <v>13</v>
      </c>
      <c r="D262" s="134"/>
      <c r="E262" s="134"/>
      <c r="F262" s="134"/>
      <c r="G262" s="134"/>
      <c r="H262" s="52"/>
      <c r="I262" s="52"/>
      <c r="J262" s="53"/>
    </row>
    <row r="263" spans="1:10" x14ac:dyDescent="0.25">
      <c r="A263" s="132" t="s">
        <v>1</v>
      </c>
      <c r="B263" s="133"/>
      <c r="C263" s="54">
        <v>43800</v>
      </c>
      <c r="D263" s="106"/>
      <c r="E263" s="86"/>
      <c r="F263" s="106"/>
      <c r="G263" s="106"/>
      <c r="H263" s="52"/>
      <c r="I263" s="52"/>
      <c r="J263" s="53"/>
    </row>
    <row r="264" spans="1:10" x14ac:dyDescent="0.25">
      <c r="A264" s="132" t="s">
        <v>2</v>
      </c>
      <c r="B264" s="133"/>
      <c r="C264" s="113">
        <v>2019</v>
      </c>
      <c r="D264" s="106"/>
      <c r="E264" s="86"/>
      <c r="F264" s="106"/>
      <c r="G264" s="106"/>
      <c r="H264" s="52"/>
      <c r="I264" s="52"/>
      <c r="J264" s="53"/>
    </row>
    <row r="265" spans="1:10" x14ac:dyDescent="0.25">
      <c r="A265" s="55"/>
      <c r="B265" s="52"/>
      <c r="C265" s="52"/>
      <c r="D265" s="52"/>
      <c r="E265" s="99"/>
      <c r="F265" s="52"/>
      <c r="G265" s="52"/>
      <c r="H265" s="52"/>
      <c r="I265" s="52"/>
      <c r="J265" s="53"/>
    </row>
    <row r="266" spans="1:10" ht="31.5" customHeight="1" x14ac:dyDescent="0.25">
      <c r="A266" s="135" t="s">
        <v>195</v>
      </c>
      <c r="B266" s="136"/>
      <c r="C266" s="136" t="s">
        <v>196</v>
      </c>
      <c r="D266" s="136"/>
      <c r="E266" s="136" t="s">
        <v>197</v>
      </c>
      <c r="F266" s="136"/>
      <c r="G266" s="136" t="s">
        <v>198</v>
      </c>
      <c r="H266" s="136"/>
      <c r="I266" s="136" t="s">
        <v>199</v>
      </c>
      <c r="J266" s="140"/>
    </row>
    <row r="267" spans="1:10" x14ac:dyDescent="0.25">
      <c r="A267" s="125">
        <v>182</v>
      </c>
      <c r="B267" s="126"/>
      <c r="C267" s="127">
        <v>78</v>
      </c>
      <c r="D267" s="126"/>
      <c r="E267" s="127">
        <v>3</v>
      </c>
      <c r="F267" s="126"/>
      <c r="G267" s="127">
        <v>0</v>
      </c>
      <c r="H267" s="126"/>
      <c r="I267" s="127">
        <v>0</v>
      </c>
      <c r="J267" s="128"/>
    </row>
    <row r="268" spans="1:10" x14ac:dyDescent="0.25">
      <c r="A268" s="125"/>
      <c r="B268" s="126"/>
      <c r="C268" s="127"/>
      <c r="D268" s="126"/>
      <c r="E268" s="127"/>
      <c r="F268" s="126"/>
      <c r="G268" s="127"/>
      <c r="H268" s="126"/>
      <c r="I268" s="127"/>
      <c r="J268" s="128"/>
    </row>
    <row r="269" spans="1:10" ht="16.5" thickBot="1" x14ac:dyDescent="0.3">
      <c r="A269" s="67"/>
      <c r="B269" s="68"/>
      <c r="C269" s="68"/>
      <c r="D269" s="68"/>
      <c r="E269" s="100"/>
      <c r="F269" s="68"/>
      <c r="G269" s="68"/>
      <c r="H269" s="68"/>
      <c r="I269" s="68"/>
      <c r="J269" s="69"/>
    </row>
    <row r="270" spans="1:10" ht="16.5" thickBot="1" x14ac:dyDescent="0.3"/>
    <row r="271" spans="1:10" x14ac:dyDescent="0.25">
      <c r="A271" s="137" t="s">
        <v>200</v>
      </c>
      <c r="B271" s="138"/>
      <c r="C271" s="138"/>
      <c r="D271" s="138"/>
      <c r="E271" s="138"/>
      <c r="F271" s="138"/>
      <c r="G271" s="138"/>
      <c r="H271" s="138"/>
      <c r="I271" s="138"/>
      <c r="J271" s="139"/>
    </row>
    <row r="272" spans="1:10" x14ac:dyDescent="0.25">
      <c r="A272" s="129"/>
      <c r="B272" s="130"/>
      <c r="C272" s="130"/>
      <c r="D272" s="130"/>
      <c r="E272" s="130"/>
      <c r="F272" s="130"/>
      <c r="G272" s="130"/>
      <c r="H272" s="130"/>
      <c r="I272" s="130"/>
      <c r="J272" s="131"/>
    </row>
    <row r="273" spans="1:10" x14ac:dyDescent="0.25">
      <c r="A273" s="132" t="s">
        <v>0</v>
      </c>
      <c r="B273" s="133"/>
      <c r="C273" s="134" t="s">
        <v>13</v>
      </c>
      <c r="D273" s="134"/>
      <c r="E273" s="134"/>
      <c r="F273" s="134"/>
      <c r="G273" s="134"/>
      <c r="H273" s="52"/>
      <c r="I273" s="52"/>
      <c r="J273" s="53"/>
    </row>
    <row r="274" spans="1:10" x14ac:dyDescent="0.25">
      <c r="A274" s="132" t="s">
        <v>1</v>
      </c>
      <c r="B274" s="133"/>
      <c r="C274" s="54">
        <v>43800</v>
      </c>
      <c r="D274" s="106"/>
      <c r="E274" s="111"/>
      <c r="F274" s="106"/>
      <c r="G274" s="106"/>
      <c r="H274" s="52"/>
      <c r="I274" s="52"/>
      <c r="J274" s="53"/>
    </row>
    <row r="275" spans="1:10" x14ac:dyDescent="0.25">
      <c r="A275" s="132" t="s">
        <v>2</v>
      </c>
      <c r="B275" s="133"/>
      <c r="C275" s="113">
        <v>2019</v>
      </c>
      <c r="D275" s="106"/>
      <c r="E275" s="111"/>
      <c r="F275" s="106"/>
      <c r="G275" s="106"/>
      <c r="H275" s="52"/>
      <c r="I275" s="52"/>
      <c r="J275" s="53"/>
    </row>
    <row r="276" spans="1:10" x14ac:dyDescent="0.25">
      <c r="A276" s="55"/>
      <c r="B276" s="52"/>
      <c r="C276" s="52"/>
      <c r="D276" s="52"/>
      <c r="E276" s="114"/>
      <c r="F276" s="52"/>
      <c r="G276" s="52"/>
      <c r="H276" s="52"/>
      <c r="I276" s="52"/>
      <c r="J276" s="53"/>
    </row>
    <row r="277" spans="1:10" ht="30" customHeight="1" x14ac:dyDescent="0.25">
      <c r="A277" s="135" t="s">
        <v>195</v>
      </c>
      <c r="B277" s="136"/>
      <c r="C277" s="136" t="s">
        <v>201</v>
      </c>
      <c r="D277" s="136"/>
      <c r="E277" s="136" t="s">
        <v>202</v>
      </c>
      <c r="F277" s="136"/>
      <c r="G277" s="136" t="s">
        <v>203</v>
      </c>
      <c r="H277" s="136"/>
      <c r="I277" s="136" t="s">
        <v>204</v>
      </c>
      <c r="J277" s="140"/>
    </row>
    <row r="278" spans="1:10" x14ac:dyDescent="0.25">
      <c r="A278" s="125">
        <v>1292</v>
      </c>
      <c r="B278" s="126"/>
      <c r="C278" s="127">
        <v>602</v>
      </c>
      <c r="D278" s="126"/>
      <c r="E278" s="127">
        <v>3</v>
      </c>
      <c r="F278" s="126"/>
      <c r="G278" s="127">
        <v>0</v>
      </c>
      <c r="H278" s="126"/>
      <c r="I278" s="127">
        <v>3</v>
      </c>
      <c r="J278" s="128"/>
    </row>
    <row r="279" spans="1:10" x14ac:dyDescent="0.25">
      <c r="A279" s="125"/>
      <c r="B279" s="126"/>
      <c r="C279" s="127"/>
      <c r="D279" s="126"/>
      <c r="E279" s="127"/>
      <c r="F279" s="126"/>
      <c r="G279" s="127"/>
      <c r="H279" s="126"/>
      <c r="I279" s="127"/>
      <c r="J279" s="128"/>
    </row>
    <row r="280" spans="1:10" ht="16.5" thickBot="1" x14ac:dyDescent="0.3">
      <c r="A280" s="67"/>
      <c r="B280" s="68"/>
      <c r="C280" s="68"/>
      <c r="D280" s="68"/>
      <c r="E280" s="112"/>
      <c r="F280" s="68"/>
      <c r="G280" s="68"/>
      <c r="H280" s="68"/>
      <c r="I280" s="68"/>
      <c r="J280" s="69"/>
    </row>
  </sheetData>
  <mergeCells count="408">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5:B45"/>
    <mergeCell ref="C45:G45"/>
    <mergeCell ref="A46:B46"/>
    <mergeCell ref="A47:B47"/>
    <mergeCell ref="C48:C49"/>
    <mergeCell ref="G29:G33"/>
    <mergeCell ref="H29:H33"/>
    <mergeCell ref="I29:I33"/>
    <mergeCell ref="J29:J33"/>
    <mergeCell ref="A43:J43"/>
    <mergeCell ref="A44:J44"/>
    <mergeCell ref="A62:B62"/>
    <mergeCell ref="A56:B56"/>
    <mergeCell ref="A58:J58"/>
    <mergeCell ref="A59:J59"/>
    <mergeCell ref="A60:B60"/>
    <mergeCell ref="C60:G60"/>
    <mergeCell ref="A61:B61"/>
    <mergeCell ref="J48:J49"/>
    <mergeCell ref="A51:B51"/>
    <mergeCell ref="A52:B52"/>
    <mergeCell ref="A53:B53"/>
    <mergeCell ref="A54:B54"/>
    <mergeCell ref="A55:B55"/>
    <mergeCell ref="A48:B49"/>
    <mergeCell ref="A50:B50"/>
    <mergeCell ref="D48:D49"/>
    <mergeCell ref="E48:E49"/>
    <mergeCell ref="F48:F49"/>
    <mergeCell ref="G48:I48"/>
    <mergeCell ref="A75:B75"/>
    <mergeCell ref="A76:B76"/>
    <mergeCell ref="C78:C79"/>
    <mergeCell ref="D78:D79"/>
    <mergeCell ref="A78:B79"/>
    <mergeCell ref="J63:J65"/>
    <mergeCell ref="A63:B65"/>
    <mergeCell ref="A67:B67"/>
    <mergeCell ref="A68:B68"/>
    <mergeCell ref="A69:B69"/>
    <mergeCell ref="A70:B70"/>
    <mergeCell ref="A66:B66"/>
    <mergeCell ref="C63:C65"/>
    <mergeCell ref="D63:D65"/>
    <mergeCell ref="E63:E65"/>
    <mergeCell ref="F63:F65"/>
    <mergeCell ref="G63:I64"/>
    <mergeCell ref="A72:J72"/>
    <mergeCell ref="A73:J73"/>
    <mergeCell ref="A74:B74"/>
    <mergeCell ref="C74:G74"/>
    <mergeCell ref="A80:B80"/>
    <mergeCell ref="A81:B81"/>
    <mergeCell ref="A82:B82"/>
    <mergeCell ref="A83:B83"/>
    <mergeCell ref="A84:B84"/>
    <mergeCell ref="J78:J79"/>
    <mergeCell ref="C84:C85"/>
    <mergeCell ref="E78:E79"/>
    <mergeCell ref="F78:F79"/>
    <mergeCell ref="G78:I78"/>
    <mergeCell ref="A92:B92"/>
    <mergeCell ref="C94:C95"/>
    <mergeCell ref="D94:D95"/>
    <mergeCell ref="E94:E95"/>
    <mergeCell ref="A85:B85"/>
    <mergeCell ref="A88:J88"/>
    <mergeCell ref="A89:J89"/>
    <mergeCell ref="A90:B90"/>
    <mergeCell ref="C90:G90"/>
    <mergeCell ref="A91:B91"/>
    <mergeCell ref="A96:B96"/>
    <mergeCell ref="A97:B97"/>
    <mergeCell ref="A98:B98"/>
    <mergeCell ref="A104:J104"/>
    <mergeCell ref="A105:J105"/>
    <mergeCell ref="A106:B106"/>
    <mergeCell ref="C106:G106"/>
    <mergeCell ref="F94:F95"/>
    <mergeCell ref="G94:I94"/>
    <mergeCell ref="J94:J95"/>
    <mergeCell ref="A94:B95"/>
    <mergeCell ref="D110:D111"/>
    <mergeCell ref="E110:E111"/>
    <mergeCell ref="F110:F111"/>
    <mergeCell ref="G110:I110"/>
    <mergeCell ref="J110:J111"/>
    <mergeCell ref="A112:B112"/>
    <mergeCell ref="A107:B107"/>
    <mergeCell ref="A108:B108"/>
    <mergeCell ref="A99:B99"/>
    <mergeCell ref="A100:B100"/>
    <mergeCell ref="A110:B111"/>
    <mergeCell ref="C110:C111"/>
    <mergeCell ref="A119:B119"/>
    <mergeCell ref="A123:J123"/>
    <mergeCell ref="A124:J124"/>
    <mergeCell ref="A125:B125"/>
    <mergeCell ref="C125:G125"/>
    <mergeCell ref="A126:B126"/>
    <mergeCell ref="A113:B113"/>
    <mergeCell ref="A114:B114"/>
    <mergeCell ref="A115:B115"/>
    <mergeCell ref="A116:B116"/>
    <mergeCell ref="A117:B117"/>
    <mergeCell ref="A118:B118"/>
    <mergeCell ref="G129:I129"/>
    <mergeCell ref="J129:J130"/>
    <mergeCell ref="A131:B131"/>
    <mergeCell ref="A132:B132"/>
    <mergeCell ref="A133:B133"/>
    <mergeCell ref="A127:B127"/>
    <mergeCell ref="A129:B130"/>
    <mergeCell ref="C129:C130"/>
    <mergeCell ref="D129:D130"/>
    <mergeCell ref="E129:E130"/>
    <mergeCell ref="F129:F130"/>
    <mergeCell ref="D143:D144"/>
    <mergeCell ref="E143:E144"/>
    <mergeCell ref="F143:F144"/>
    <mergeCell ref="G143:I143"/>
    <mergeCell ref="J143:J144"/>
    <mergeCell ref="A145:B145"/>
    <mergeCell ref="A140:B140"/>
    <mergeCell ref="A141:B141"/>
    <mergeCell ref="A137:J137"/>
    <mergeCell ref="A138:J138"/>
    <mergeCell ref="A139:B139"/>
    <mergeCell ref="C139:G139"/>
    <mergeCell ref="A143:B144"/>
    <mergeCell ref="C143:C144"/>
    <mergeCell ref="A152:B152"/>
    <mergeCell ref="A154:J154"/>
    <mergeCell ref="A155:J155"/>
    <mergeCell ref="A156:B156"/>
    <mergeCell ref="C156:G156"/>
    <mergeCell ref="A146:B146"/>
    <mergeCell ref="A147:B147"/>
    <mergeCell ref="A148:B148"/>
    <mergeCell ref="A149:B149"/>
    <mergeCell ref="A150:B150"/>
    <mergeCell ref="A151:B151"/>
    <mergeCell ref="F160:F161"/>
    <mergeCell ref="G160:I160"/>
    <mergeCell ref="J160:J161"/>
    <mergeCell ref="A162:B162"/>
    <mergeCell ref="A163:B163"/>
    <mergeCell ref="A164:B164"/>
    <mergeCell ref="A157:B157"/>
    <mergeCell ref="A158:B158"/>
    <mergeCell ref="A160:B161"/>
    <mergeCell ref="C160:C161"/>
    <mergeCell ref="D160:D161"/>
    <mergeCell ref="E160:E161"/>
    <mergeCell ref="A171:J171"/>
    <mergeCell ref="A172:B172"/>
    <mergeCell ref="C172:G172"/>
    <mergeCell ref="A173:B173"/>
    <mergeCell ref="A174:B174"/>
    <mergeCell ref="A176:B176"/>
    <mergeCell ref="G176:H176"/>
    <mergeCell ref="A165:B165"/>
    <mergeCell ref="A166:B166"/>
    <mergeCell ref="A167:B167"/>
    <mergeCell ref="A168:B168"/>
    <mergeCell ref="A170:J170"/>
    <mergeCell ref="E176:F176"/>
    <mergeCell ref="C176:D176"/>
    <mergeCell ref="E177:F177"/>
    <mergeCell ref="E178:F178"/>
    <mergeCell ref="E179:F179"/>
    <mergeCell ref="E180:F180"/>
    <mergeCell ref="E181:F181"/>
    <mergeCell ref="A177:B177"/>
    <mergeCell ref="A178:B178"/>
    <mergeCell ref="A179:B179"/>
    <mergeCell ref="A180:B180"/>
    <mergeCell ref="A181:B181"/>
    <mergeCell ref="C177:D177"/>
    <mergeCell ref="C178:D178"/>
    <mergeCell ref="C179:D179"/>
    <mergeCell ref="C180:D180"/>
    <mergeCell ref="G177:H177"/>
    <mergeCell ref="G178:H178"/>
    <mergeCell ref="G179:H179"/>
    <mergeCell ref="G180:H180"/>
    <mergeCell ref="G181:H181"/>
    <mergeCell ref="I176:J176"/>
    <mergeCell ref="I177:J177"/>
    <mergeCell ref="I178:J178"/>
    <mergeCell ref="I179:J179"/>
    <mergeCell ref="I181:J181"/>
    <mergeCell ref="A191:B191"/>
    <mergeCell ref="A193:B193"/>
    <mergeCell ref="C193:D193"/>
    <mergeCell ref="E193:F193"/>
    <mergeCell ref="G193:H193"/>
    <mergeCell ref="I193:J193"/>
    <mergeCell ref="I180:J180"/>
    <mergeCell ref="A187:J187"/>
    <mergeCell ref="A188:J188"/>
    <mergeCell ref="A189:B189"/>
    <mergeCell ref="C189:G189"/>
    <mergeCell ref="A190:B190"/>
    <mergeCell ref="C181:D181"/>
    <mergeCell ref="A194:B194"/>
    <mergeCell ref="C194:D194"/>
    <mergeCell ref="E194:F194"/>
    <mergeCell ref="G194:H194"/>
    <mergeCell ref="I194:J194"/>
    <mergeCell ref="A195:B195"/>
    <mergeCell ref="C195:D195"/>
    <mergeCell ref="E195:F195"/>
    <mergeCell ref="G195:H195"/>
    <mergeCell ref="I195:J195"/>
    <mergeCell ref="A198:B198"/>
    <mergeCell ref="C198:D198"/>
    <mergeCell ref="E198:F198"/>
    <mergeCell ref="G198:H198"/>
    <mergeCell ref="I198:J198"/>
    <mergeCell ref="A204:J204"/>
    <mergeCell ref="A196:B196"/>
    <mergeCell ref="C196:D196"/>
    <mergeCell ref="E196:F196"/>
    <mergeCell ref="G196:H196"/>
    <mergeCell ref="I196:J196"/>
    <mergeCell ref="A197:B197"/>
    <mergeCell ref="C197:D197"/>
    <mergeCell ref="E197:F197"/>
    <mergeCell ref="G197:H197"/>
    <mergeCell ref="I197:J197"/>
    <mergeCell ref="I210:J210"/>
    <mergeCell ref="I211:J211"/>
    <mergeCell ref="I213:J213"/>
    <mergeCell ref="A205:J205"/>
    <mergeCell ref="A206:B206"/>
    <mergeCell ref="C206:G206"/>
    <mergeCell ref="A207:B207"/>
    <mergeCell ref="A208:B208"/>
    <mergeCell ref="B210:C210"/>
    <mergeCell ref="E210:F210"/>
    <mergeCell ref="G210:H210"/>
    <mergeCell ref="B211:C211"/>
    <mergeCell ref="B213:C213"/>
    <mergeCell ref="B214:C214"/>
    <mergeCell ref="B215:C215"/>
    <mergeCell ref="B216:C216"/>
    <mergeCell ref="A212:J212"/>
    <mergeCell ref="E211:F211"/>
    <mergeCell ref="E213:F213"/>
    <mergeCell ref="I227:J227"/>
    <mergeCell ref="B220:C220"/>
    <mergeCell ref="B221:C221"/>
    <mergeCell ref="B222:C222"/>
    <mergeCell ref="B224:C224"/>
    <mergeCell ref="B225:C225"/>
    <mergeCell ref="I214:J214"/>
    <mergeCell ref="I215:J215"/>
    <mergeCell ref="I216:J216"/>
    <mergeCell ref="I217:J217"/>
    <mergeCell ref="I218:J218"/>
    <mergeCell ref="B219:J219"/>
    <mergeCell ref="B217:C217"/>
    <mergeCell ref="B218:C218"/>
    <mergeCell ref="E214:F214"/>
    <mergeCell ref="E215:F215"/>
    <mergeCell ref="E216:F216"/>
    <mergeCell ref="E217:F217"/>
    <mergeCell ref="E218:F218"/>
    <mergeCell ref="A233:J233"/>
    <mergeCell ref="A234:J234"/>
    <mergeCell ref="A235:B235"/>
    <mergeCell ref="C235:G235"/>
    <mergeCell ref="I220:J220"/>
    <mergeCell ref="I221:J221"/>
    <mergeCell ref="I222:J222"/>
    <mergeCell ref="I224:J224"/>
    <mergeCell ref="I225:J225"/>
    <mergeCell ref="I226:J226"/>
    <mergeCell ref="E220:F220"/>
    <mergeCell ref="E221:F221"/>
    <mergeCell ref="E222:F222"/>
    <mergeCell ref="E224:F224"/>
    <mergeCell ref="E225:F225"/>
    <mergeCell ref="E226:F226"/>
    <mergeCell ref="B226:C226"/>
    <mergeCell ref="B227:C227"/>
    <mergeCell ref="B223:J223"/>
    <mergeCell ref="B228:C228"/>
    <mergeCell ref="B229:C229"/>
    <mergeCell ref="E227:F227"/>
    <mergeCell ref="E228:F228"/>
    <mergeCell ref="E229:F229"/>
    <mergeCell ref="B239:C239"/>
    <mergeCell ref="F239:G239"/>
    <mergeCell ref="H239:J239"/>
    <mergeCell ref="B240:C240"/>
    <mergeCell ref="I228:J228"/>
    <mergeCell ref="I229:J229"/>
    <mergeCell ref="B241:C241"/>
    <mergeCell ref="D240:E240"/>
    <mergeCell ref="D241:E241"/>
    <mergeCell ref="A236:B236"/>
    <mergeCell ref="A237:B237"/>
    <mergeCell ref="D239:E239"/>
    <mergeCell ref="A231:H231"/>
    <mergeCell ref="D242:E242"/>
    <mergeCell ref="D243:E243"/>
    <mergeCell ref="D244:E244"/>
    <mergeCell ref="B242:C242"/>
    <mergeCell ref="B243:C243"/>
    <mergeCell ref="B244:C244"/>
    <mergeCell ref="D245:E245"/>
    <mergeCell ref="D246:E246"/>
    <mergeCell ref="D247:E247"/>
    <mergeCell ref="B245:C245"/>
    <mergeCell ref="B246:C246"/>
    <mergeCell ref="B247:C247"/>
    <mergeCell ref="B254:C254"/>
    <mergeCell ref="B255:C255"/>
    <mergeCell ref="B256:C256"/>
    <mergeCell ref="B248:C248"/>
    <mergeCell ref="B249:C249"/>
    <mergeCell ref="B250:C250"/>
    <mergeCell ref="B251:C251"/>
    <mergeCell ref="B252:C252"/>
    <mergeCell ref="B253:C253"/>
    <mergeCell ref="D254:E254"/>
    <mergeCell ref="D255:E255"/>
    <mergeCell ref="D256:E256"/>
    <mergeCell ref="D248:E248"/>
    <mergeCell ref="D249:E249"/>
    <mergeCell ref="D250:E250"/>
    <mergeCell ref="D251:E251"/>
    <mergeCell ref="D252:E252"/>
    <mergeCell ref="D253:E253"/>
    <mergeCell ref="A260:J260"/>
    <mergeCell ref="A261:J261"/>
    <mergeCell ref="A262:B262"/>
    <mergeCell ref="C262:G262"/>
    <mergeCell ref="A263:B263"/>
    <mergeCell ref="A264:B264"/>
    <mergeCell ref="A266:B266"/>
    <mergeCell ref="C266:D266"/>
    <mergeCell ref="E266:F266"/>
    <mergeCell ref="I268:J268"/>
    <mergeCell ref="A268:B268"/>
    <mergeCell ref="C268:D268"/>
    <mergeCell ref="E268:F268"/>
    <mergeCell ref="G268:H268"/>
    <mergeCell ref="A271:J271"/>
    <mergeCell ref="G266:H266"/>
    <mergeCell ref="I266:J266"/>
    <mergeCell ref="A267:B267"/>
    <mergeCell ref="C267:D267"/>
    <mergeCell ref="E267:F267"/>
    <mergeCell ref="G267:H267"/>
    <mergeCell ref="I267:J267"/>
    <mergeCell ref="A272:J272"/>
    <mergeCell ref="A273:B273"/>
    <mergeCell ref="C273:G273"/>
    <mergeCell ref="A274:B274"/>
    <mergeCell ref="A275:B275"/>
    <mergeCell ref="A277:B277"/>
    <mergeCell ref="C277:D277"/>
    <mergeCell ref="E277:F277"/>
    <mergeCell ref="G277:H277"/>
    <mergeCell ref="I277:J277"/>
    <mergeCell ref="A278:B278"/>
    <mergeCell ref="C278:D278"/>
    <mergeCell ref="E278:F278"/>
    <mergeCell ref="G278:H278"/>
    <mergeCell ref="I278:J278"/>
    <mergeCell ref="A279:B279"/>
    <mergeCell ref="C279:D279"/>
    <mergeCell ref="E279:F279"/>
    <mergeCell ref="G279:H279"/>
    <mergeCell ref="I279:J279"/>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E11" sqref="E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48" t="s">
        <v>92</v>
      </c>
      <c r="B2" s="249"/>
      <c r="C2" s="249"/>
      <c r="D2" s="249"/>
      <c r="E2" s="249"/>
      <c r="F2" s="249"/>
      <c r="G2" s="249"/>
      <c r="H2" s="249"/>
      <c r="I2" s="249"/>
      <c r="J2" s="250"/>
    </row>
    <row r="3" spans="1:10" x14ac:dyDescent="0.25">
      <c r="A3" s="251"/>
      <c r="B3" s="252"/>
      <c r="C3" s="252"/>
      <c r="D3" s="252"/>
      <c r="E3" s="252"/>
      <c r="F3" s="252"/>
      <c r="G3" s="252"/>
      <c r="H3" s="252"/>
      <c r="I3" s="252"/>
      <c r="J3" s="253"/>
    </row>
    <row r="4" spans="1:10" x14ac:dyDescent="0.25">
      <c r="A4" s="246" t="s">
        <v>0</v>
      </c>
      <c r="B4" s="247"/>
      <c r="C4" s="254" t="s">
        <v>13</v>
      </c>
      <c r="D4" s="254"/>
      <c r="E4" s="254"/>
      <c r="F4" s="254"/>
      <c r="G4" s="254"/>
      <c r="H4" s="30"/>
      <c r="I4" s="30"/>
      <c r="J4" s="31"/>
    </row>
    <row r="5" spans="1:10" x14ac:dyDescent="0.25">
      <c r="A5" s="246" t="s">
        <v>1</v>
      </c>
      <c r="B5" s="247"/>
      <c r="C5" s="32">
        <v>42979</v>
      </c>
      <c r="D5" s="30"/>
      <c r="E5" s="30"/>
      <c r="F5" s="30"/>
      <c r="G5" s="30"/>
      <c r="H5" s="30"/>
      <c r="I5" s="30"/>
      <c r="J5" s="31"/>
    </row>
    <row r="6" spans="1:10" x14ac:dyDescent="0.25">
      <c r="A6" s="246" t="s">
        <v>2</v>
      </c>
      <c r="B6" s="247"/>
      <c r="C6" s="121">
        <v>2017</v>
      </c>
      <c r="D6" s="30"/>
      <c r="E6" s="30"/>
      <c r="F6" s="30"/>
      <c r="G6" s="30"/>
      <c r="H6" s="30"/>
      <c r="I6" s="30"/>
      <c r="J6" s="31"/>
    </row>
    <row r="7" spans="1:10" x14ac:dyDescent="0.25">
      <c r="A7" s="33"/>
      <c r="B7" s="30"/>
      <c r="C7" s="30"/>
      <c r="D7" s="30"/>
      <c r="E7" s="30"/>
      <c r="F7" s="30"/>
      <c r="G7" s="30"/>
      <c r="H7" s="30"/>
      <c r="I7" s="30"/>
      <c r="J7" s="31"/>
    </row>
    <row r="8" spans="1:10" x14ac:dyDescent="0.25">
      <c r="A8" s="238" t="s">
        <v>54</v>
      </c>
      <c r="B8" s="239"/>
      <c r="C8" s="235" t="s">
        <v>55</v>
      </c>
      <c r="D8" s="235" t="s">
        <v>56</v>
      </c>
      <c r="E8" s="235" t="s">
        <v>57</v>
      </c>
      <c r="F8" s="235" t="s">
        <v>58</v>
      </c>
      <c r="G8" s="235" t="s">
        <v>59</v>
      </c>
      <c r="H8" s="235"/>
      <c r="I8" s="235"/>
      <c r="J8" s="236" t="s">
        <v>60</v>
      </c>
    </row>
    <row r="9" spans="1:10" ht="47.25" x14ac:dyDescent="0.25">
      <c r="A9" s="238"/>
      <c r="B9" s="239"/>
      <c r="C9" s="235"/>
      <c r="D9" s="235"/>
      <c r="E9" s="235"/>
      <c r="F9" s="235"/>
      <c r="G9" s="118" t="s">
        <v>61</v>
      </c>
      <c r="H9" s="118" t="s">
        <v>62</v>
      </c>
      <c r="I9" s="118" t="s">
        <v>35</v>
      </c>
      <c r="J9" s="236"/>
    </row>
    <row r="10" spans="1:10" x14ac:dyDescent="0.25">
      <c r="A10" s="241">
        <v>1</v>
      </c>
      <c r="B10" s="207"/>
      <c r="C10" s="118">
        <v>2</v>
      </c>
      <c r="D10" s="118">
        <v>3</v>
      </c>
      <c r="E10" s="118">
        <v>4</v>
      </c>
      <c r="F10" s="118" t="s">
        <v>36</v>
      </c>
      <c r="G10" s="118">
        <v>6</v>
      </c>
      <c r="H10" s="118">
        <v>7</v>
      </c>
      <c r="I10" s="27" t="s">
        <v>37</v>
      </c>
      <c r="J10" s="28" t="s">
        <v>47</v>
      </c>
    </row>
    <row r="11" spans="1:10" ht="94.5" x14ac:dyDescent="0.25">
      <c r="A11" s="242" t="s">
        <v>93</v>
      </c>
      <c r="B11" s="243"/>
      <c r="C11" s="29" t="s">
        <v>94</v>
      </c>
      <c r="D11" s="280">
        <f>Sheet1!D146</f>
        <v>69</v>
      </c>
      <c r="E11" s="280">
        <f>Sheet1!E146</f>
        <v>4281</v>
      </c>
      <c r="F11" s="280">
        <f>Sheet1!F146</f>
        <v>4350</v>
      </c>
      <c r="G11" s="280">
        <f>Sheet1!G146</f>
        <v>4259</v>
      </c>
      <c r="H11" s="280">
        <f>Sheet1!H146</f>
        <v>26</v>
      </c>
      <c r="I11" s="280">
        <f>Sheet1!I146</f>
        <v>4285</v>
      </c>
      <c r="J11" s="281">
        <f>Sheet1!J146</f>
        <v>65</v>
      </c>
    </row>
    <row r="12" spans="1:10" ht="78.75" x14ac:dyDescent="0.25">
      <c r="A12" s="242" t="s">
        <v>95</v>
      </c>
      <c r="B12" s="243"/>
      <c r="C12" s="29" t="s">
        <v>96</v>
      </c>
      <c r="D12" s="280">
        <f>Sheet1!D147</f>
        <v>60</v>
      </c>
      <c r="E12" s="280">
        <f>Sheet1!E147</f>
        <v>1302</v>
      </c>
      <c r="F12" s="280">
        <f>Sheet1!F147</f>
        <v>1362</v>
      </c>
      <c r="G12" s="280">
        <f>Sheet1!G147</f>
        <v>1309</v>
      </c>
      <c r="H12" s="280">
        <f>Sheet1!H147</f>
        <v>28</v>
      </c>
      <c r="I12" s="280">
        <f>Sheet1!I147</f>
        <v>1337</v>
      </c>
      <c r="J12" s="281">
        <f>Sheet1!J147</f>
        <v>25</v>
      </c>
    </row>
    <row r="13" spans="1:10" ht="33.75" customHeight="1" x14ac:dyDescent="0.25">
      <c r="A13" s="242" t="s">
        <v>97</v>
      </c>
      <c r="B13" s="243"/>
      <c r="C13" s="29" t="s">
        <v>98</v>
      </c>
      <c r="D13" s="280">
        <f>Sheet1!D148</f>
        <v>1154</v>
      </c>
      <c r="E13" s="280">
        <f>Sheet1!E148</f>
        <v>592</v>
      </c>
      <c r="F13" s="280">
        <f>Sheet1!F148</f>
        <v>1746</v>
      </c>
      <c r="G13" s="280">
        <f>Sheet1!G148</f>
        <v>488</v>
      </c>
      <c r="H13" s="280">
        <f>Sheet1!H148</f>
        <v>42</v>
      </c>
      <c r="I13" s="280">
        <f>Sheet1!I148</f>
        <v>530</v>
      </c>
      <c r="J13" s="281">
        <f>Sheet1!J148</f>
        <v>1216</v>
      </c>
    </row>
    <row r="14" spans="1:10" ht="48.75" customHeight="1" x14ac:dyDescent="0.25">
      <c r="A14" s="242" t="s">
        <v>99</v>
      </c>
      <c r="B14" s="243"/>
      <c r="C14" s="29" t="s">
        <v>39</v>
      </c>
      <c r="D14" s="280">
        <f>Sheet1!D149</f>
        <v>10</v>
      </c>
      <c r="E14" s="280">
        <f>Sheet1!E149</f>
        <v>285</v>
      </c>
      <c r="F14" s="280">
        <f>Sheet1!F149</f>
        <v>295</v>
      </c>
      <c r="G14" s="280">
        <f>Sheet1!G149</f>
        <v>103</v>
      </c>
      <c r="H14" s="280">
        <f>Sheet1!H149</f>
        <v>155</v>
      </c>
      <c r="I14" s="280">
        <f>Sheet1!I149</f>
        <v>258</v>
      </c>
      <c r="J14" s="281">
        <f>Sheet1!J149</f>
        <v>37</v>
      </c>
    </row>
    <row r="15" spans="1:10" ht="31.5" x14ac:dyDescent="0.25">
      <c r="A15" s="242" t="s">
        <v>100</v>
      </c>
      <c r="B15" s="243"/>
      <c r="C15" s="29" t="s">
        <v>101</v>
      </c>
      <c r="D15" s="280">
        <f>Sheet1!D150</f>
        <v>0</v>
      </c>
      <c r="E15" s="280">
        <f>Sheet1!E150</f>
        <v>0</v>
      </c>
      <c r="F15" s="280">
        <f>Sheet1!F150</f>
        <v>0</v>
      </c>
      <c r="G15" s="280">
        <f>Sheet1!G150</f>
        <v>0</v>
      </c>
      <c r="H15" s="280">
        <f>Sheet1!H150</f>
        <v>0</v>
      </c>
      <c r="I15" s="280">
        <f>Sheet1!I150</f>
        <v>0</v>
      </c>
      <c r="J15" s="281">
        <f>Sheet1!J150</f>
        <v>0</v>
      </c>
    </row>
    <row r="16" spans="1:10" ht="31.5" x14ac:dyDescent="0.25">
      <c r="A16" s="242" t="s">
        <v>102</v>
      </c>
      <c r="B16" s="243"/>
      <c r="C16" s="29" t="s">
        <v>103</v>
      </c>
      <c r="D16" s="280">
        <f>Sheet1!D151</f>
        <v>0</v>
      </c>
      <c r="E16" s="280">
        <f>Sheet1!E151</f>
        <v>0</v>
      </c>
      <c r="F16" s="280">
        <f>Sheet1!F151</f>
        <v>0</v>
      </c>
      <c r="G16" s="280">
        <f>Sheet1!G151</f>
        <v>0</v>
      </c>
      <c r="H16" s="280">
        <f>Sheet1!H151</f>
        <v>0</v>
      </c>
      <c r="I16" s="280">
        <f>Sheet1!I151</f>
        <v>0</v>
      </c>
      <c r="J16" s="281">
        <f>Sheet1!J151</f>
        <v>0</v>
      </c>
    </row>
    <row r="17" spans="1:10" ht="16.5" thickBot="1" x14ac:dyDescent="0.3">
      <c r="A17" s="244"/>
      <c r="B17" s="245"/>
      <c r="C17" s="38"/>
      <c r="D17" s="39"/>
      <c r="E17" s="39"/>
      <c r="F17" s="39"/>
      <c r="G17" s="39"/>
      <c r="H17" s="39"/>
      <c r="I17" s="39"/>
      <c r="J17" s="40"/>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E13" sqref="E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48" t="s">
        <v>104</v>
      </c>
      <c r="B2" s="249"/>
      <c r="C2" s="249"/>
      <c r="D2" s="249"/>
      <c r="E2" s="249"/>
      <c r="F2" s="249"/>
      <c r="G2" s="249"/>
      <c r="H2" s="249"/>
      <c r="I2" s="249"/>
      <c r="J2" s="250"/>
    </row>
    <row r="3" spans="1:10" x14ac:dyDescent="0.25">
      <c r="A3" s="251"/>
      <c r="B3" s="252"/>
      <c r="C3" s="252"/>
      <c r="D3" s="252"/>
      <c r="E3" s="252"/>
      <c r="F3" s="252"/>
      <c r="G3" s="252"/>
      <c r="H3" s="252"/>
      <c r="I3" s="252"/>
      <c r="J3" s="253"/>
    </row>
    <row r="4" spans="1:10" x14ac:dyDescent="0.25">
      <c r="A4" s="246" t="s">
        <v>0</v>
      </c>
      <c r="B4" s="247"/>
      <c r="C4" s="254" t="s">
        <v>13</v>
      </c>
      <c r="D4" s="254"/>
      <c r="E4" s="254"/>
      <c r="F4" s="254"/>
      <c r="G4" s="254"/>
      <c r="H4" s="30"/>
      <c r="I4" s="30"/>
      <c r="J4" s="31"/>
    </row>
    <row r="5" spans="1:10" x14ac:dyDescent="0.25">
      <c r="A5" s="246" t="s">
        <v>1</v>
      </c>
      <c r="B5" s="247"/>
      <c r="C5" s="32">
        <v>42979</v>
      </c>
      <c r="D5" s="30"/>
      <c r="E5" s="30"/>
      <c r="F5" s="30"/>
      <c r="G5" s="30"/>
      <c r="H5" s="30"/>
      <c r="I5" s="30"/>
      <c r="J5" s="31"/>
    </row>
    <row r="6" spans="1:10" x14ac:dyDescent="0.25">
      <c r="A6" s="246" t="s">
        <v>2</v>
      </c>
      <c r="B6" s="247"/>
      <c r="C6" s="121">
        <v>2017</v>
      </c>
      <c r="D6" s="30"/>
      <c r="E6" s="30"/>
      <c r="F6" s="30"/>
      <c r="G6" s="30"/>
      <c r="H6" s="30"/>
      <c r="I6" s="30"/>
      <c r="J6" s="31"/>
    </row>
    <row r="7" spans="1:10" x14ac:dyDescent="0.25">
      <c r="A7" s="33"/>
      <c r="B7" s="30"/>
      <c r="C7" s="30"/>
      <c r="D7" s="30"/>
      <c r="E7" s="30"/>
      <c r="F7" s="30"/>
      <c r="G7" s="30"/>
      <c r="H7" s="30"/>
      <c r="I7" s="30"/>
      <c r="J7" s="31"/>
    </row>
    <row r="8" spans="1:10" x14ac:dyDescent="0.25">
      <c r="A8" s="238" t="s">
        <v>54</v>
      </c>
      <c r="B8" s="239"/>
      <c r="C8" s="235" t="s">
        <v>55</v>
      </c>
      <c r="D8" s="235" t="s">
        <v>56</v>
      </c>
      <c r="E8" s="235" t="s">
        <v>57</v>
      </c>
      <c r="F8" s="235" t="s">
        <v>58</v>
      </c>
      <c r="G8" s="235" t="s">
        <v>59</v>
      </c>
      <c r="H8" s="235"/>
      <c r="I8" s="235"/>
      <c r="J8" s="236" t="s">
        <v>60</v>
      </c>
    </row>
    <row r="9" spans="1:10" ht="47.25" x14ac:dyDescent="0.25">
      <c r="A9" s="238"/>
      <c r="B9" s="239"/>
      <c r="C9" s="235"/>
      <c r="D9" s="235"/>
      <c r="E9" s="235"/>
      <c r="F9" s="235"/>
      <c r="G9" s="118" t="s">
        <v>61</v>
      </c>
      <c r="H9" s="118" t="s">
        <v>62</v>
      </c>
      <c r="I9" s="118" t="s">
        <v>35</v>
      </c>
      <c r="J9" s="236"/>
    </row>
    <row r="10" spans="1:10" x14ac:dyDescent="0.25">
      <c r="A10" s="241">
        <v>1</v>
      </c>
      <c r="B10" s="207"/>
      <c r="C10" s="118">
        <v>2</v>
      </c>
      <c r="D10" s="118">
        <v>3</v>
      </c>
      <c r="E10" s="118">
        <v>4</v>
      </c>
      <c r="F10" s="118" t="s">
        <v>36</v>
      </c>
      <c r="G10" s="118">
        <v>6</v>
      </c>
      <c r="H10" s="118">
        <v>7</v>
      </c>
      <c r="I10" s="27" t="s">
        <v>37</v>
      </c>
      <c r="J10" s="28" t="s">
        <v>47</v>
      </c>
    </row>
    <row r="11" spans="1:10" ht="31.5" x14ac:dyDescent="0.25">
      <c r="A11" s="242" t="s">
        <v>105</v>
      </c>
      <c r="B11" s="243"/>
      <c r="C11" s="29" t="s">
        <v>110</v>
      </c>
      <c r="D11" s="280">
        <f>Sheet1!D163</f>
        <v>763</v>
      </c>
      <c r="E11" s="280">
        <f>Sheet1!E163</f>
        <v>314</v>
      </c>
      <c r="F11" s="280">
        <f>Sheet1!F163</f>
        <v>1077</v>
      </c>
      <c r="G11" s="280">
        <f>Sheet1!G163</f>
        <v>422</v>
      </c>
      <c r="H11" s="280">
        <f>Sheet1!H163</f>
        <v>45</v>
      </c>
      <c r="I11" s="280">
        <f>Sheet1!I163</f>
        <v>467</v>
      </c>
      <c r="J11" s="281">
        <f>Sheet1!J163</f>
        <v>610</v>
      </c>
    </row>
    <row r="12" spans="1:10" x14ac:dyDescent="0.25">
      <c r="A12" s="242" t="s">
        <v>106</v>
      </c>
      <c r="B12" s="243"/>
      <c r="C12" s="29" t="s">
        <v>111</v>
      </c>
      <c r="D12" s="280">
        <f>Sheet1!D164</f>
        <v>23</v>
      </c>
      <c r="E12" s="280">
        <f>Sheet1!E164</f>
        <v>65</v>
      </c>
      <c r="F12" s="280">
        <f>Sheet1!F164</f>
        <v>88</v>
      </c>
      <c r="G12" s="280">
        <f>Sheet1!G164</f>
        <v>68</v>
      </c>
      <c r="H12" s="280">
        <f>Sheet1!H164</f>
        <v>2</v>
      </c>
      <c r="I12" s="280">
        <f>Sheet1!I164</f>
        <v>70</v>
      </c>
      <c r="J12" s="281">
        <f>Sheet1!J164</f>
        <v>18</v>
      </c>
    </row>
    <row r="13" spans="1:10" x14ac:dyDescent="0.25">
      <c r="A13" s="242" t="s">
        <v>107</v>
      </c>
      <c r="B13" s="243"/>
      <c r="C13" s="29" t="s">
        <v>75</v>
      </c>
      <c r="D13" s="280">
        <f>Sheet1!D165</f>
        <v>13</v>
      </c>
      <c r="E13" s="280">
        <f>Sheet1!E165</f>
        <v>166</v>
      </c>
      <c r="F13" s="280">
        <f>Sheet1!F165</f>
        <v>179</v>
      </c>
      <c r="G13" s="280">
        <f>Sheet1!G165</f>
        <v>165</v>
      </c>
      <c r="H13" s="280">
        <f>Sheet1!H165</f>
        <v>2</v>
      </c>
      <c r="I13" s="280">
        <f>Sheet1!I165</f>
        <v>167</v>
      </c>
      <c r="J13" s="281">
        <f>Sheet1!J165</f>
        <v>12</v>
      </c>
    </row>
    <row r="14" spans="1:10" x14ac:dyDescent="0.25">
      <c r="A14" s="242" t="s">
        <v>108</v>
      </c>
      <c r="B14" s="243"/>
      <c r="C14" s="29" t="s">
        <v>112</v>
      </c>
      <c r="D14" s="280">
        <f>Sheet1!D166</f>
        <v>65</v>
      </c>
      <c r="E14" s="280">
        <f>Sheet1!E166</f>
        <v>1303</v>
      </c>
      <c r="F14" s="280">
        <f>Sheet1!F166</f>
        <v>1368</v>
      </c>
      <c r="G14" s="280">
        <f>Sheet1!G166</f>
        <v>1102</v>
      </c>
      <c r="H14" s="280">
        <f>Sheet1!H166</f>
        <v>160</v>
      </c>
      <c r="I14" s="280">
        <f>Sheet1!I166</f>
        <v>1262</v>
      </c>
      <c r="J14" s="281">
        <f>Sheet1!J166</f>
        <v>106</v>
      </c>
    </row>
    <row r="15" spans="1:10" x14ac:dyDescent="0.25">
      <c r="A15" s="242" t="s">
        <v>109</v>
      </c>
      <c r="B15" s="243"/>
      <c r="C15" s="29" t="s">
        <v>111</v>
      </c>
      <c r="D15" s="280">
        <f>Sheet1!D167</f>
        <v>669</v>
      </c>
      <c r="E15" s="280">
        <f>Sheet1!E167</f>
        <v>4932</v>
      </c>
      <c r="F15" s="280">
        <f>Sheet1!F167</f>
        <v>5601</v>
      </c>
      <c r="G15" s="280">
        <f>Sheet1!G167</f>
        <v>3824</v>
      </c>
      <c r="H15" s="280">
        <f>Sheet1!H167</f>
        <v>1055</v>
      </c>
      <c r="I15" s="280">
        <f>Sheet1!I167</f>
        <v>4879</v>
      </c>
      <c r="J15" s="281">
        <f>Sheet1!J167</f>
        <v>722</v>
      </c>
    </row>
    <row r="16" spans="1:10" ht="16.5" thickBot="1" x14ac:dyDescent="0.3">
      <c r="A16" s="244"/>
      <c r="B16" s="245"/>
      <c r="C16" s="38"/>
      <c r="D16" s="39"/>
      <c r="E16" s="39"/>
      <c r="F16" s="39"/>
      <c r="G16" s="39"/>
      <c r="H16" s="39"/>
      <c r="I16" s="39"/>
      <c r="J16" s="40"/>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E10" sqref="E10:F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1" t="s">
        <v>113</v>
      </c>
      <c r="B2" s="262"/>
      <c r="C2" s="262"/>
      <c r="D2" s="262"/>
      <c r="E2" s="262"/>
      <c r="F2" s="262"/>
      <c r="G2" s="262"/>
      <c r="H2" s="262"/>
      <c r="I2" s="262"/>
      <c r="J2" s="263"/>
    </row>
    <row r="3" spans="1:10" x14ac:dyDescent="0.25">
      <c r="A3" s="251"/>
      <c r="B3" s="252"/>
      <c r="C3" s="252"/>
      <c r="D3" s="252"/>
      <c r="E3" s="252"/>
      <c r="F3" s="252"/>
      <c r="G3" s="252"/>
      <c r="H3" s="252"/>
      <c r="I3" s="252"/>
      <c r="J3" s="253"/>
    </row>
    <row r="4" spans="1:10" x14ac:dyDescent="0.25">
      <c r="A4" s="246" t="s">
        <v>0</v>
      </c>
      <c r="B4" s="247"/>
      <c r="C4" s="254" t="s">
        <v>13</v>
      </c>
      <c r="D4" s="254"/>
      <c r="E4" s="254"/>
      <c r="F4" s="254"/>
      <c r="G4" s="254"/>
      <c r="H4" s="30"/>
      <c r="I4" s="30"/>
      <c r="J4" s="31"/>
    </row>
    <row r="5" spans="1:10" x14ac:dyDescent="0.25">
      <c r="A5" s="246" t="s">
        <v>1</v>
      </c>
      <c r="B5" s="247"/>
      <c r="C5" s="32">
        <v>43800</v>
      </c>
      <c r="D5" s="30"/>
      <c r="E5" s="30"/>
      <c r="F5" s="30"/>
      <c r="G5" s="30"/>
      <c r="H5" s="30"/>
      <c r="I5" s="30"/>
      <c r="J5" s="31"/>
    </row>
    <row r="6" spans="1:10" x14ac:dyDescent="0.25">
      <c r="A6" s="246" t="s">
        <v>2</v>
      </c>
      <c r="B6" s="247"/>
      <c r="C6" s="121">
        <v>2019</v>
      </c>
      <c r="D6" s="30"/>
      <c r="E6" s="30"/>
      <c r="F6" s="30"/>
      <c r="G6" s="30"/>
      <c r="H6" s="30"/>
      <c r="I6" s="30"/>
      <c r="J6" s="31"/>
    </row>
    <row r="7" spans="1:10" x14ac:dyDescent="0.25">
      <c r="A7" s="33"/>
      <c r="B7" s="30"/>
      <c r="C7" s="30"/>
      <c r="D7" s="30"/>
      <c r="E7" s="30"/>
      <c r="F7" s="30"/>
      <c r="G7" s="30"/>
      <c r="H7" s="30"/>
      <c r="I7" s="30"/>
      <c r="J7" s="31"/>
    </row>
    <row r="8" spans="1:10" ht="56.25" customHeight="1" x14ac:dyDescent="0.25">
      <c r="A8" s="260" t="s">
        <v>114</v>
      </c>
      <c r="B8" s="257"/>
      <c r="C8" s="257" t="s">
        <v>115</v>
      </c>
      <c r="D8" s="257"/>
      <c r="E8" s="257" t="s">
        <v>116</v>
      </c>
      <c r="F8" s="257"/>
      <c r="G8" s="257" t="s">
        <v>117</v>
      </c>
      <c r="H8" s="257"/>
      <c r="I8" s="257" t="s">
        <v>118</v>
      </c>
      <c r="J8" s="258"/>
    </row>
    <row r="9" spans="1:10" x14ac:dyDescent="0.25">
      <c r="A9" s="255">
        <v>1</v>
      </c>
      <c r="B9" s="256"/>
      <c r="C9" s="256">
        <v>2</v>
      </c>
      <c r="D9" s="256"/>
      <c r="E9" s="256" t="s">
        <v>119</v>
      </c>
      <c r="F9" s="256"/>
      <c r="G9" s="256">
        <v>4</v>
      </c>
      <c r="H9" s="256"/>
      <c r="I9" s="256" t="s">
        <v>120</v>
      </c>
      <c r="J9" s="259"/>
    </row>
    <row r="10" spans="1:10" x14ac:dyDescent="0.25">
      <c r="A10" s="255">
        <f>Sheet1!A178</f>
        <v>7358</v>
      </c>
      <c r="B10" s="256"/>
      <c r="C10" s="256">
        <f>Sheet1!C178</f>
        <v>10</v>
      </c>
      <c r="D10" s="256"/>
      <c r="E10" s="256">
        <f>Sheet1!E178</f>
        <v>7368</v>
      </c>
      <c r="F10" s="256"/>
      <c r="G10" s="256">
        <f>Sheet1!G178</f>
        <v>0</v>
      </c>
      <c r="H10" s="256"/>
      <c r="I10" s="284">
        <f>Sheet1!I178</f>
        <v>0</v>
      </c>
      <c r="J10" s="285"/>
    </row>
    <row r="11" spans="1:10" x14ac:dyDescent="0.25">
      <c r="A11" s="255">
        <f>Sheet1!A179</f>
        <v>0</v>
      </c>
      <c r="B11" s="256"/>
      <c r="C11" s="256">
        <f>Sheet1!C179</f>
        <v>0</v>
      </c>
      <c r="D11" s="256"/>
      <c r="E11" s="256">
        <f>Sheet1!E179</f>
        <v>0</v>
      </c>
      <c r="F11" s="256"/>
      <c r="G11" s="256">
        <f>Sheet1!G179</f>
        <v>0</v>
      </c>
      <c r="H11" s="256"/>
      <c r="I11" s="256">
        <f>Sheet1!I179</f>
        <v>0</v>
      </c>
      <c r="J11" s="259"/>
    </row>
    <row r="12" spans="1:10" x14ac:dyDescent="0.25">
      <c r="A12" s="255">
        <f>Sheet1!A180</f>
        <v>0</v>
      </c>
      <c r="B12" s="256"/>
      <c r="C12" s="256">
        <f>Sheet1!C180</f>
        <v>0</v>
      </c>
      <c r="D12" s="256"/>
      <c r="E12" s="256">
        <f>Sheet1!E180</f>
        <v>0</v>
      </c>
      <c r="F12" s="256"/>
      <c r="G12" s="256">
        <f>Sheet1!G180</f>
        <v>0</v>
      </c>
      <c r="H12" s="256"/>
      <c r="I12" s="256">
        <f>Sheet1!I180</f>
        <v>0</v>
      </c>
      <c r="J12" s="259"/>
    </row>
    <row r="13" spans="1:10" x14ac:dyDescent="0.25">
      <c r="A13" s="255">
        <f>Sheet1!A181</f>
        <v>0</v>
      </c>
      <c r="B13" s="256"/>
      <c r="C13" s="256">
        <f>Sheet1!C181</f>
        <v>0</v>
      </c>
      <c r="D13" s="256"/>
      <c r="E13" s="256">
        <f>Sheet1!E181</f>
        <v>0</v>
      </c>
      <c r="F13" s="256"/>
      <c r="G13" s="256">
        <f>Sheet1!G181</f>
        <v>0</v>
      </c>
      <c r="H13" s="256"/>
      <c r="I13" s="256">
        <f>Sheet1!I181</f>
        <v>0</v>
      </c>
      <c r="J13" s="259"/>
    </row>
    <row r="14" spans="1:10" x14ac:dyDescent="0.25">
      <c r="A14" s="41" t="s">
        <v>121</v>
      </c>
      <c r="B14" s="42" t="s">
        <v>122</v>
      </c>
      <c r="C14" s="42"/>
      <c r="D14" s="42"/>
      <c r="E14" s="42"/>
      <c r="F14" s="30"/>
      <c r="G14" s="30"/>
      <c r="H14" s="30"/>
      <c r="I14" s="30"/>
      <c r="J14" s="31"/>
    </row>
    <row r="15" spans="1:10" x14ac:dyDescent="0.25">
      <c r="A15" s="41"/>
      <c r="B15" s="43" t="s">
        <v>123</v>
      </c>
      <c r="C15" s="43"/>
      <c r="D15" s="43"/>
      <c r="E15" s="43"/>
      <c r="F15" s="30"/>
      <c r="G15" s="30"/>
      <c r="H15" s="30"/>
      <c r="I15" s="30"/>
      <c r="J15" s="31"/>
    </row>
    <row r="16" spans="1:10" ht="16.5" thickBot="1" x14ac:dyDescent="0.3">
      <c r="A16" s="44"/>
      <c r="B16" s="45" t="s">
        <v>124</v>
      </c>
      <c r="C16" s="45"/>
      <c r="D16" s="45"/>
      <c r="E16" s="45"/>
      <c r="F16" s="34"/>
      <c r="G16" s="34"/>
      <c r="H16" s="34"/>
      <c r="I16" s="34"/>
      <c r="J16" s="37"/>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A3" sqref="A3:J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1" t="s">
        <v>131</v>
      </c>
      <c r="B2" s="262"/>
      <c r="C2" s="262"/>
      <c r="D2" s="262"/>
      <c r="E2" s="262"/>
      <c r="F2" s="262"/>
      <c r="G2" s="262"/>
      <c r="H2" s="262"/>
      <c r="I2" s="262"/>
      <c r="J2" s="263"/>
    </row>
    <row r="3" spans="1:10" x14ac:dyDescent="0.25">
      <c r="A3" s="251"/>
      <c r="B3" s="252"/>
      <c r="C3" s="252"/>
      <c r="D3" s="252"/>
      <c r="E3" s="252"/>
      <c r="F3" s="252"/>
      <c r="G3" s="252"/>
      <c r="H3" s="252"/>
      <c r="I3" s="252"/>
      <c r="J3" s="253"/>
    </row>
    <row r="4" spans="1:10" x14ac:dyDescent="0.25">
      <c r="A4" s="246" t="s">
        <v>0</v>
      </c>
      <c r="B4" s="247"/>
      <c r="C4" s="254" t="s">
        <v>13</v>
      </c>
      <c r="D4" s="254"/>
      <c r="E4" s="254"/>
      <c r="F4" s="254"/>
      <c r="G4" s="254"/>
      <c r="H4" s="30"/>
      <c r="I4" s="30"/>
      <c r="J4" s="31"/>
    </row>
    <row r="5" spans="1:10" x14ac:dyDescent="0.25">
      <c r="A5" s="246" t="s">
        <v>1</v>
      </c>
      <c r="B5" s="247"/>
      <c r="C5" s="32">
        <v>43800</v>
      </c>
      <c r="D5" s="30"/>
      <c r="E5" s="30"/>
      <c r="F5" s="30"/>
      <c r="G5" s="30"/>
      <c r="H5" s="30"/>
      <c r="I5" s="30"/>
      <c r="J5" s="31"/>
    </row>
    <row r="6" spans="1:10" x14ac:dyDescent="0.25">
      <c r="A6" s="246" t="s">
        <v>2</v>
      </c>
      <c r="B6" s="247"/>
      <c r="C6" s="121">
        <v>2019</v>
      </c>
      <c r="D6" s="30"/>
      <c r="E6" s="30"/>
      <c r="F6" s="30"/>
      <c r="G6" s="30"/>
      <c r="H6" s="30"/>
      <c r="I6" s="30"/>
      <c r="J6" s="31"/>
    </row>
    <row r="7" spans="1:10" x14ac:dyDescent="0.25">
      <c r="A7" s="33"/>
      <c r="B7" s="30"/>
      <c r="C7" s="30"/>
      <c r="D7" s="30"/>
      <c r="E7" s="30"/>
      <c r="F7" s="30"/>
      <c r="G7" s="30"/>
      <c r="H7" s="30"/>
      <c r="I7" s="30"/>
      <c r="J7" s="31"/>
    </row>
    <row r="8" spans="1:10" ht="42" customHeight="1" x14ac:dyDescent="0.25">
      <c r="A8" s="224" t="s">
        <v>126</v>
      </c>
      <c r="B8" s="216"/>
      <c r="C8" s="216" t="s">
        <v>127</v>
      </c>
      <c r="D8" s="216"/>
      <c r="E8" s="216" t="s">
        <v>128</v>
      </c>
      <c r="F8" s="216"/>
      <c r="G8" s="216" t="s">
        <v>129</v>
      </c>
      <c r="H8" s="216"/>
      <c r="I8" s="216" t="s">
        <v>130</v>
      </c>
      <c r="J8" s="217"/>
    </row>
    <row r="9" spans="1:10" x14ac:dyDescent="0.25">
      <c r="A9" s="255">
        <v>1</v>
      </c>
      <c r="B9" s="256"/>
      <c r="C9" s="256">
        <v>2</v>
      </c>
      <c r="D9" s="256"/>
      <c r="E9" s="256" t="s">
        <v>119</v>
      </c>
      <c r="F9" s="256"/>
      <c r="G9" s="256">
        <v>4</v>
      </c>
      <c r="H9" s="256"/>
      <c r="I9" s="256" t="s">
        <v>120</v>
      </c>
      <c r="J9" s="259"/>
    </row>
    <row r="10" spans="1:10" x14ac:dyDescent="0.25">
      <c r="A10" s="255">
        <f>Sheet1!A195</f>
        <v>257</v>
      </c>
      <c r="B10" s="256"/>
      <c r="C10" s="256">
        <f>Sheet1!C195</f>
        <v>0</v>
      </c>
      <c r="D10" s="256"/>
      <c r="E10" s="256">
        <f>Sheet1!E195</f>
        <v>257</v>
      </c>
      <c r="F10" s="256"/>
      <c r="G10" s="256">
        <f>Sheet1!G195</f>
        <v>0</v>
      </c>
      <c r="H10" s="256"/>
      <c r="I10" s="284">
        <f>Sheet1!I195</f>
        <v>0</v>
      </c>
      <c r="J10" s="285"/>
    </row>
    <row r="11" spans="1:10" x14ac:dyDescent="0.25">
      <c r="A11" s="255">
        <f>Sheet1!A196</f>
        <v>0</v>
      </c>
      <c r="B11" s="256"/>
      <c r="C11" s="256">
        <f>Sheet1!C196</f>
        <v>0</v>
      </c>
      <c r="D11" s="256"/>
      <c r="E11" s="256">
        <f>Sheet1!E196</f>
        <v>0</v>
      </c>
      <c r="F11" s="256"/>
      <c r="G11" s="256">
        <f>Sheet1!G196</f>
        <v>0</v>
      </c>
      <c r="H11" s="256"/>
      <c r="I11" s="256">
        <f>Sheet1!I196</f>
        <v>0</v>
      </c>
      <c r="J11" s="259"/>
    </row>
    <row r="12" spans="1:10" x14ac:dyDescent="0.25">
      <c r="A12" s="255">
        <f>Sheet1!A197</f>
        <v>0</v>
      </c>
      <c r="B12" s="256"/>
      <c r="C12" s="256">
        <f>Sheet1!C197</f>
        <v>0</v>
      </c>
      <c r="D12" s="256"/>
      <c r="E12" s="256">
        <f>Sheet1!E197</f>
        <v>0</v>
      </c>
      <c r="F12" s="256"/>
      <c r="G12" s="256">
        <f>Sheet1!G197</f>
        <v>0</v>
      </c>
      <c r="H12" s="256"/>
      <c r="I12" s="256">
        <f>Sheet1!I197</f>
        <v>0</v>
      </c>
      <c r="J12" s="259"/>
    </row>
    <row r="13" spans="1:10" x14ac:dyDescent="0.25">
      <c r="A13" s="255">
        <f>Sheet1!A198</f>
        <v>0</v>
      </c>
      <c r="B13" s="256"/>
      <c r="C13" s="256">
        <f>Sheet1!C198</f>
        <v>0</v>
      </c>
      <c r="D13" s="256"/>
      <c r="E13" s="256">
        <f>Sheet1!E198</f>
        <v>0</v>
      </c>
      <c r="F13" s="256"/>
      <c r="G13" s="256">
        <f>Sheet1!G198</f>
        <v>0</v>
      </c>
      <c r="H13" s="256"/>
      <c r="I13" s="256">
        <f>Sheet1!I198</f>
        <v>0</v>
      </c>
      <c r="J13" s="259"/>
    </row>
    <row r="14" spans="1:10" x14ac:dyDescent="0.25">
      <c r="A14" s="41"/>
      <c r="B14" s="42"/>
      <c r="C14" s="42"/>
      <c r="D14" s="42"/>
      <c r="E14" s="42"/>
      <c r="F14" s="30"/>
      <c r="G14" s="30"/>
      <c r="H14" s="30"/>
      <c r="I14" s="30"/>
      <c r="J14" s="31"/>
    </row>
    <row r="15" spans="1:10" x14ac:dyDescent="0.25">
      <c r="A15" s="41"/>
      <c r="B15" s="43"/>
      <c r="C15" s="43"/>
      <c r="D15" s="43"/>
      <c r="E15" s="43"/>
      <c r="F15" s="30"/>
      <c r="G15" s="30"/>
      <c r="H15" s="30"/>
      <c r="I15" s="30"/>
      <c r="J15" s="31"/>
    </row>
    <row r="16" spans="1:10" ht="16.5" thickBot="1" x14ac:dyDescent="0.3">
      <c r="A16" s="44"/>
      <c r="B16" s="45"/>
      <c r="C16" s="45"/>
      <c r="D16" s="45"/>
      <c r="E16" s="45"/>
      <c r="F16" s="34"/>
      <c r="G16" s="34"/>
      <c r="H16" s="34"/>
      <c r="I16" s="34"/>
      <c r="J16" s="37"/>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0" zoomScale="70" zoomScaleNormal="70" workbookViewId="0">
      <selection activeCell="I12" sqref="I12:J1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1" t="s">
        <v>132</v>
      </c>
      <c r="B2" s="262"/>
      <c r="C2" s="262"/>
      <c r="D2" s="262"/>
      <c r="E2" s="262"/>
      <c r="F2" s="262"/>
      <c r="G2" s="262"/>
      <c r="H2" s="262"/>
      <c r="I2" s="262"/>
      <c r="J2" s="263"/>
    </row>
    <row r="3" spans="1:10" x14ac:dyDescent="0.25">
      <c r="A3" s="251"/>
      <c r="B3" s="252"/>
      <c r="C3" s="252"/>
      <c r="D3" s="252"/>
      <c r="E3" s="252"/>
      <c r="F3" s="252"/>
      <c r="G3" s="252"/>
      <c r="H3" s="252"/>
      <c r="I3" s="252"/>
      <c r="J3" s="253"/>
    </row>
    <row r="4" spans="1:10" x14ac:dyDescent="0.25">
      <c r="A4" s="246" t="s">
        <v>0</v>
      </c>
      <c r="B4" s="247"/>
      <c r="C4" s="254" t="s">
        <v>13</v>
      </c>
      <c r="D4" s="254"/>
      <c r="E4" s="254"/>
      <c r="F4" s="254"/>
      <c r="G4" s="254"/>
      <c r="H4" s="30"/>
      <c r="I4" s="30"/>
      <c r="J4" s="31"/>
    </row>
    <row r="5" spans="1:10" x14ac:dyDescent="0.25">
      <c r="A5" s="246" t="s">
        <v>1</v>
      </c>
      <c r="B5" s="247"/>
      <c r="C5" s="32">
        <v>43800</v>
      </c>
      <c r="D5" s="30"/>
      <c r="E5" s="30"/>
      <c r="F5" s="30"/>
      <c r="G5" s="30"/>
      <c r="H5" s="30"/>
      <c r="I5" s="30"/>
      <c r="J5" s="31"/>
    </row>
    <row r="6" spans="1:10" x14ac:dyDescent="0.25">
      <c r="A6" s="246" t="s">
        <v>2</v>
      </c>
      <c r="B6" s="247"/>
      <c r="C6" s="17">
        <v>2019</v>
      </c>
      <c r="D6" s="30"/>
      <c r="E6" s="30"/>
      <c r="F6" s="30"/>
      <c r="G6" s="30"/>
      <c r="H6" s="30"/>
      <c r="I6" s="30"/>
      <c r="J6" s="31"/>
    </row>
    <row r="7" spans="1:10" x14ac:dyDescent="0.25">
      <c r="A7" s="33"/>
      <c r="B7" s="30"/>
      <c r="C7" s="30"/>
      <c r="D7" s="30"/>
      <c r="E7" s="30"/>
      <c r="F7" s="30"/>
      <c r="G7" s="30"/>
      <c r="H7" s="30"/>
      <c r="I7" s="30"/>
      <c r="J7" s="31"/>
    </row>
    <row r="8" spans="1:10" ht="47.25" x14ac:dyDescent="0.25">
      <c r="A8" s="18" t="s">
        <v>16</v>
      </c>
      <c r="B8" s="264" t="s">
        <v>133</v>
      </c>
      <c r="C8" s="266"/>
      <c r="D8" s="18" t="s">
        <v>134</v>
      </c>
      <c r="E8" s="216" t="s">
        <v>135</v>
      </c>
      <c r="F8" s="216"/>
      <c r="G8" s="216" t="s">
        <v>136</v>
      </c>
      <c r="H8" s="216"/>
      <c r="I8" s="216" t="s">
        <v>137</v>
      </c>
      <c r="J8" s="216"/>
    </row>
    <row r="9" spans="1:10" ht="31.5" x14ac:dyDescent="0.25">
      <c r="A9" s="6"/>
      <c r="B9" s="216"/>
      <c r="C9" s="216"/>
      <c r="D9" s="18"/>
      <c r="E9" s="216"/>
      <c r="F9" s="216"/>
      <c r="G9" s="18" t="s">
        <v>33</v>
      </c>
      <c r="H9" s="18" t="s">
        <v>34</v>
      </c>
      <c r="I9" s="216"/>
      <c r="J9" s="216"/>
    </row>
    <row r="10" spans="1:10" ht="31.5" customHeight="1" x14ac:dyDescent="0.25">
      <c r="A10" s="264" t="s">
        <v>138</v>
      </c>
      <c r="B10" s="265"/>
      <c r="C10" s="265"/>
      <c r="D10" s="265"/>
      <c r="E10" s="265"/>
      <c r="F10" s="265"/>
      <c r="G10" s="265"/>
      <c r="H10" s="265"/>
      <c r="I10" s="265"/>
      <c r="J10" s="266"/>
    </row>
    <row r="11" spans="1:10" ht="98.25" customHeight="1" x14ac:dyDescent="0.25">
      <c r="A11" s="20" t="s">
        <v>142</v>
      </c>
      <c r="B11" s="257" t="s">
        <v>38</v>
      </c>
      <c r="C11" s="257" t="s">
        <v>38</v>
      </c>
      <c r="D11" s="46"/>
      <c r="E11" s="216">
        <f>Sheet1!E213</f>
        <v>38372</v>
      </c>
      <c r="F11" s="216"/>
      <c r="G11" s="20">
        <f>Sheet1!G213</f>
        <v>38372</v>
      </c>
      <c r="H11" s="20">
        <f>Sheet1!H213</f>
        <v>0</v>
      </c>
      <c r="I11" s="268">
        <f>Sheet1!I213</f>
        <v>1</v>
      </c>
      <c r="J11" s="268"/>
    </row>
    <row r="12" spans="1:10" ht="81.75" customHeight="1" x14ac:dyDescent="0.25">
      <c r="A12" s="20" t="s">
        <v>143</v>
      </c>
      <c r="B12" s="257" t="s">
        <v>40</v>
      </c>
      <c r="C12" s="257" t="s">
        <v>40</v>
      </c>
      <c r="D12" s="46"/>
      <c r="E12" s="216">
        <f>Sheet1!E214</f>
        <v>6071</v>
      </c>
      <c r="F12" s="216"/>
      <c r="G12" s="20">
        <f>Sheet1!G214</f>
        <v>6066</v>
      </c>
      <c r="H12" s="20">
        <f>Sheet1!H214</f>
        <v>5</v>
      </c>
      <c r="I12" s="268">
        <f>Sheet1!I214</f>
        <v>0.99919999999999998</v>
      </c>
      <c r="J12" s="268"/>
    </row>
    <row r="13" spans="1:10" ht="53.25" customHeight="1" x14ac:dyDescent="0.25">
      <c r="A13" s="20" t="s">
        <v>144</v>
      </c>
      <c r="B13" s="257" t="s">
        <v>41</v>
      </c>
      <c r="C13" s="257" t="s">
        <v>41</v>
      </c>
      <c r="D13" s="46"/>
      <c r="E13" s="216">
        <f>Sheet1!E215</f>
        <v>1</v>
      </c>
      <c r="F13" s="216"/>
      <c r="G13" s="20">
        <f>Sheet1!G215</f>
        <v>1</v>
      </c>
      <c r="H13" s="20">
        <f>Sheet1!H215</f>
        <v>1</v>
      </c>
      <c r="I13" s="268">
        <f>Sheet1!I215</f>
        <v>1</v>
      </c>
      <c r="J13" s="268"/>
    </row>
    <row r="14" spans="1:10" ht="71.25" customHeight="1" x14ac:dyDescent="0.25">
      <c r="A14" s="20" t="s">
        <v>145</v>
      </c>
      <c r="B14" s="257" t="s">
        <v>139</v>
      </c>
      <c r="C14" s="257" t="s">
        <v>139</v>
      </c>
      <c r="D14" s="46"/>
      <c r="E14" s="216">
        <f>Sheet1!E216</f>
        <v>13953</v>
      </c>
      <c r="F14" s="216"/>
      <c r="G14" s="20">
        <f>Sheet1!G216</f>
        <v>13953</v>
      </c>
      <c r="H14" s="20">
        <f>Sheet1!H216</f>
        <v>0</v>
      </c>
      <c r="I14" s="268">
        <f>Sheet1!I216</f>
        <v>1</v>
      </c>
      <c r="J14" s="268"/>
    </row>
    <row r="15" spans="1:10" ht="21.75" customHeight="1" x14ac:dyDescent="0.25">
      <c r="A15" s="20" t="s">
        <v>146</v>
      </c>
      <c r="B15" s="257" t="s">
        <v>140</v>
      </c>
      <c r="C15" s="257" t="s">
        <v>140</v>
      </c>
      <c r="D15" s="46"/>
      <c r="E15" s="216">
        <f>Sheet1!E217</f>
        <v>478</v>
      </c>
      <c r="F15" s="216"/>
      <c r="G15" s="20">
        <f>Sheet1!G217</f>
        <v>478</v>
      </c>
      <c r="H15" s="20">
        <f>Sheet1!H217</f>
        <v>0</v>
      </c>
      <c r="I15" s="268">
        <f>Sheet1!I217</f>
        <v>1</v>
      </c>
      <c r="J15" s="268"/>
    </row>
    <row r="16" spans="1:10" ht="20.25" customHeight="1" x14ac:dyDescent="0.25">
      <c r="A16" s="20" t="s">
        <v>147</v>
      </c>
      <c r="B16" s="257" t="s">
        <v>148</v>
      </c>
      <c r="C16" s="257" t="s">
        <v>141</v>
      </c>
      <c r="D16" s="46"/>
      <c r="E16" s="216">
        <f>Sheet1!E218</f>
        <v>2363</v>
      </c>
      <c r="F16" s="216"/>
      <c r="G16" s="20">
        <f>Sheet1!G218</f>
        <v>2211</v>
      </c>
      <c r="H16" s="20">
        <f>Sheet1!H218</f>
        <v>151</v>
      </c>
      <c r="I16" s="268">
        <f>Sheet1!I218</f>
        <v>0.93569999999999998</v>
      </c>
      <c r="J16" s="268"/>
    </row>
    <row r="17" spans="1:10" ht="17.25" customHeight="1" x14ac:dyDescent="0.25">
      <c r="A17" s="46"/>
      <c r="B17" s="264" t="s">
        <v>149</v>
      </c>
      <c r="C17" s="265"/>
      <c r="D17" s="265"/>
      <c r="E17" s="265"/>
      <c r="F17" s="265"/>
      <c r="G17" s="265"/>
      <c r="H17" s="265"/>
      <c r="I17" s="265"/>
      <c r="J17" s="266"/>
    </row>
    <row r="18" spans="1:10" x14ac:dyDescent="0.25">
      <c r="A18" s="20">
        <v>2</v>
      </c>
      <c r="B18" s="257" t="s">
        <v>150</v>
      </c>
      <c r="C18" s="257"/>
      <c r="D18" s="46"/>
      <c r="E18" s="216" t="str">
        <f>Sheet1!E220</f>
        <v>06H:01 M</v>
      </c>
      <c r="F18" s="216"/>
      <c r="G18" s="46">
        <f>Sheet1!G220</f>
        <v>0</v>
      </c>
      <c r="H18" s="46">
        <f>Sheet1!H220</f>
        <v>0</v>
      </c>
      <c r="I18" s="267">
        <f>Sheet1!I220</f>
        <v>0</v>
      </c>
      <c r="J18" s="267"/>
    </row>
    <row r="19" spans="1:10" x14ac:dyDescent="0.25">
      <c r="A19" s="20"/>
      <c r="B19" s="257" t="s">
        <v>151</v>
      </c>
      <c r="C19" s="257"/>
      <c r="D19" s="46"/>
      <c r="E19" s="216" t="str">
        <f>Sheet1!E221</f>
        <v>ALL</v>
      </c>
      <c r="F19" s="216"/>
      <c r="G19" s="46">
        <f>Sheet1!G221</f>
        <v>0</v>
      </c>
      <c r="H19" s="46">
        <f>Sheet1!H221</f>
        <v>0</v>
      </c>
      <c r="I19" s="267">
        <f>Sheet1!I221</f>
        <v>0</v>
      </c>
      <c r="J19" s="267"/>
    </row>
    <row r="20" spans="1:10" x14ac:dyDescent="0.25">
      <c r="A20" s="20">
        <v>3</v>
      </c>
      <c r="B20" s="257" t="s">
        <v>152</v>
      </c>
      <c r="C20" s="257"/>
      <c r="D20" s="46"/>
      <c r="E20" s="216">
        <f>Sheet1!E222</f>
        <v>1543</v>
      </c>
      <c r="F20" s="216"/>
      <c r="G20" s="46">
        <f>Sheet1!G222</f>
        <v>1542</v>
      </c>
      <c r="H20" s="46">
        <f>Sheet1!H222</f>
        <v>1</v>
      </c>
      <c r="I20" s="267">
        <f>Sheet1!I222</f>
        <v>0.99939999999999996</v>
      </c>
      <c r="J20" s="267"/>
    </row>
    <row r="21" spans="1:10" ht="15.75" customHeight="1" x14ac:dyDescent="0.25">
      <c r="A21" s="20"/>
      <c r="B21" s="216" t="s">
        <v>153</v>
      </c>
      <c r="C21" s="216"/>
      <c r="D21" s="216"/>
      <c r="E21" s="216"/>
      <c r="F21" s="216"/>
      <c r="G21" s="216"/>
      <c r="H21" s="216"/>
      <c r="I21" s="216"/>
      <c r="J21" s="216"/>
    </row>
    <row r="22" spans="1:10" x14ac:dyDescent="0.25">
      <c r="A22" s="20">
        <v>4</v>
      </c>
      <c r="B22" s="257" t="s">
        <v>154</v>
      </c>
      <c r="C22" s="257"/>
      <c r="D22" s="46"/>
      <c r="E22" s="216">
        <f>Sheet1!E224</f>
        <v>0.21</v>
      </c>
      <c r="F22" s="216"/>
      <c r="G22" s="46">
        <f>Sheet1!G224</f>
        <v>0</v>
      </c>
      <c r="H22" s="46">
        <f>Sheet1!H224</f>
        <v>0</v>
      </c>
      <c r="I22" s="216">
        <f>Sheet1!I224</f>
        <v>0</v>
      </c>
      <c r="J22" s="216"/>
    </row>
    <row r="23" spans="1:10" x14ac:dyDescent="0.25">
      <c r="A23" s="35"/>
      <c r="B23" s="257" t="s">
        <v>155</v>
      </c>
      <c r="C23" s="257"/>
      <c r="D23" s="46"/>
      <c r="E23" s="216">
        <f>Sheet1!E225</f>
        <v>0.105</v>
      </c>
      <c r="F23" s="216"/>
      <c r="G23" s="46">
        <f>Sheet1!G225</f>
        <v>0</v>
      </c>
      <c r="H23" s="46">
        <f>Sheet1!H225</f>
        <v>0</v>
      </c>
      <c r="I23" s="216">
        <f>Sheet1!I225</f>
        <v>0</v>
      </c>
      <c r="J23" s="216"/>
    </row>
    <row r="24" spans="1:10" x14ac:dyDescent="0.25">
      <c r="A24" s="35"/>
      <c r="B24" s="257" t="s">
        <v>156</v>
      </c>
      <c r="C24" s="257"/>
      <c r="D24" s="46"/>
      <c r="E24" s="216">
        <f>Sheet1!E226</f>
        <v>0.5</v>
      </c>
      <c r="F24" s="216"/>
      <c r="G24" s="46">
        <f>Sheet1!G226</f>
        <v>0</v>
      </c>
      <c r="H24" s="46">
        <f>Sheet1!H226</f>
        <v>0</v>
      </c>
      <c r="I24" s="216">
        <f>Sheet1!I226</f>
        <v>0</v>
      </c>
      <c r="J24" s="216"/>
    </row>
    <row r="25" spans="1:10" x14ac:dyDescent="0.25">
      <c r="A25" s="46">
        <v>5</v>
      </c>
      <c r="B25" s="257" t="s">
        <v>157</v>
      </c>
      <c r="C25" s="257"/>
      <c r="D25" s="46"/>
      <c r="E25" s="216">
        <f>Sheet1!E227</f>
        <v>0</v>
      </c>
      <c r="F25" s="216"/>
      <c r="G25" s="46">
        <f>Sheet1!G227</f>
        <v>0</v>
      </c>
      <c r="H25" s="46">
        <f>Sheet1!H227</f>
        <v>0</v>
      </c>
      <c r="I25" s="216">
        <f>Sheet1!I227</f>
        <v>0</v>
      </c>
      <c r="J25" s="216"/>
    </row>
    <row r="26" spans="1:10" x14ac:dyDescent="0.25">
      <c r="A26" s="46">
        <v>6</v>
      </c>
      <c r="B26" s="257" t="s">
        <v>158</v>
      </c>
      <c r="C26" s="257"/>
      <c r="D26" s="46"/>
      <c r="E26" s="216">
        <f>Sheet1!E228</f>
        <v>0</v>
      </c>
      <c r="F26" s="216"/>
      <c r="G26" s="46">
        <f>Sheet1!G228</f>
        <v>0</v>
      </c>
      <c r="H26" s="46">
        <f>Sheet1!H228</f>
        <v>0</v>
      </c>
      <c r="I26" s="216">
        <f>Sheet1!I228</f>
        <v>0</v>
      </c>
      <c r="J26" s="216"/>
    </row>
    <row r="27" spans="1:10" x14ac:dyDescent="0.25">
      <c r="A27" s="46">
        <v>7</v>
      </c>
      <c r="B27" s="257" t="s">
        <v>159</v>
      </c>
      <c r="C27" s="257"/>
      <c r="D27" s="46"/>
      <c r="E27" s="216">
        <f>Sheet1!E229</f>
        <v>0</v>
      </c>
      <c r="F27" s="216"/>
      <c r="G27" s="46">
        <f>Sheet1!G229</f>
        <v>0</v>
      </c>
      <c r="H27" s="46">
        <f>Sheet1!H229</f>
        <v>0</v>
      </c>
      <c r="I27" s="216">
        <f>Sheet1!I229</f>
        <v>0</v>
      </c>
      <c r="J27" s="216"/>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F10" sqref="F10:J2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1" t="s">
        <v>160</v>
      </c>
      <c r="B2" s="262"/>
      <c r="C2" s="262"/>
      <c r="D2" s="262"/>
      <c r="E2" s="262"/>
      <c r="F2" s="262"/>
      <c r="G2" s="262"/>
      <c r="H2" s="262"/>
      <c r="I2" s="262"/>
      <c r="J2" s="263"/>
    </row>
    <row r="3" spans="1:10" x14ac:dyDescent="0.25">
      <c r="A3" s="251"/>
      <c r="B3" s="252"/>
      <c r="C3" s="252"/>
      <c r="D3" s="252"/>
      <c r="E3" s="252"/>
      <c r="F3" s="252"/>
      <c r="G3" s="252"/>
      <c r="H3" s="252"/>
      <c r="I3" s="252"/>
      <c r="J3" s="253"/>
    </row>
    <row r="4" spans="1:10" x14ac:dyDescent="0.25">
      <c r="A4" s="246" t="s">
        <v>0</v>
      </c>
      <c r="B4" s="247"/>
      <c r="C4" s="275" t="s">
        <v>13</v>
      </c>
      <c r="D4" s="275"/>
      <c r="E4" s="275"/>
      <c r="F4" s="275"/>
      <c r="G4" s="275"/>
      <c r="H4" s="30"/>
      <c r="I4" s="30"/>
      <c r="J4" s="31"/>
    </row>
    <row r="5" spans="1:10" x14ac:dyDescent="0.25">
      <c r="A5" s="246" t="s">
        <v>1</v>
      </c>
      <c r="B5" s="247"/>
      <c r="C5" s="47">
        <v>42979</v>
      </c>
      <c r="D5" s="48"/>
      <c r="E5" s="48"/>
      <c r="F5" s="48"/>
      <c r="G5" s="48"/>
      <c r="H5" s="30"/>
      <c r="I5" s="30"/>
      <c r="J5" s="31"/>
    </row>
    <row r="6" spans="1:10" x14ac:dyDescent="0.25">
      <c r="A6" s="246" t="s">
        <v>2</v>
      </c>
      <c r="B6" s="247"/>
      <c r="C6" s="49">
        <v>2017</v>
      </c>
      <c r="D6" s="48"/>
      <c r="E6" s="48"/>
      <c r="F6" s="48"/>
      <c r="G6" s="48"/>
      <c r="H6" s="30"/>
      <c r="I6" s="30"/>
      <c r="J6" s="31"/>
    </row>
    <row r="8" spans="1:10" x14ac:dyDescent="0.25">
      <c r="A8" s="18" t="s">
        <v>16</v>
      </c>
      <c r="B8" s="216" t="s">
        <v>168</v>
      </c>
      <c r="C8" s="216"/>
      <c r="D8" s="216" t="s">
        <v>169</v>
      </c>
      <c r="E8" s="216"/>
      <c r="F8" s="208" t="s">
        <v>161</v>
      </c>
      <c r="G8" s="208"/>
      <c r="H8" s="208" t="s">
        <v>162</v>
      </c>
      <c r="I8" s="208"/>
      <c r="J8" s="208"/>
    </row>
    <row r="9" spans="1:10" ht="63" x14ac:dyDescent="0.25">
      <c r="A9" s="18"/>
      <c r="B9" s="271"/>
      <c r="C9" s="272"/>
      <c r="D9" s="271"/>
      <c r="E9" s="272"/>
      <c r="F9" s="8" t="s">
        <v>163</v>
      </c>
      <c r="G9" s="8" t="s">
        <v>164</v>
      </c>
      <c r="H9" s="8" t="s">
        <v>165</v>
      </c>
      <c r="I9" s="8" t="s">
        <v>166</v>
      </c>
      <c r="J9" s="8" t="s">
        <v>167</v>
      </c>
    </row>
    <row r="10" spans="1:10" ht="30" customHeight="1" x14ac:dyDescent="0.25">
      <c r="A10" s="18">
        <v>1</v>
      </c>
      <c r="B10" s="269" t="s">
        <v>170</v>
      </c>
      <c r="C10" s="270"/>
      <c r="D10" s="271"/>
      <c r="E10" s="272"/>
      <c r="F10" s="20">
        <f>Sheet1!F241</f>
        <v>0</v>
      </c>
      <c r="G10" s="20">
        <f>Sheet1!G241</f>
        <v>0</v>
      </c>
      <c r="H10" s="20">
        <f>Sheet1!H241</f>
        <v>0</v>
      </c>
      <c r="I10" s="20">
        <f>Sheet1!I241</f>
        <v>0</v>
      </c>
      <c r="J10" s="20">
        <f>Sheet1!J241</f>
        <v>0</v>
      </c>
    </row>
    <row r="11" spans="1:10" ht="64.5" customHeight="1" x14ac:dyDescent="0.25">
      <c r="A11" s="18" t="s">
        <v>142</v>
      </c>
      <c r="B11" s="269" t="s">
        <v>171</v>
      </c>
      <c r="C11" s="270" t="s">
        <v>171</v>
      </c>
      <c r="D11" s="273" t="s">
        <v>172</v>
      </c>
      <c r="E11" s="274"/>
      <c r="F11" s="20">
        <f>Sheet1!F242</f>
        <v>0</v>
      </c>
      <c r="G11" s="20">
        <f>Sheet1!G242</f>
        <v>0</v>
      </c>
      <c r="H11" s="20">
        <f>Sheet1!H242</f>
        <v>0</v>
      </c>
      <c r="I11" s="20">
        <f>Sheet1!I242</f>
        <v>0</v>
      </c>
      <c r="J11" s="20">
        <f>Sheet1!J242</f>
        <v>0</v>
      </c>
    </row>
    <row r="12" spans="1:10" x14ac:dyDescent="0.25">
      <c r="A12" s="18" t="s">
        <v>143</v>
      </c>
      <c r="B12" s="269" t="s">
        <v>173</v>
      </c>
      <c r="C12" s="270" t="s">
        <v>173</v>
      </c>
      <c r="D12" s="273" t="s">
        <v>174</v>
      </c>
      <c r="E12" s="274" t="s">
        <v>174</v>
      </c>
      <c r="F12" s="20">
        <f>Sheet1!F243</f>
        <v>0</v>
      </c>
      <c r="G12" s="20">
        <f>Sheet1!G243</f>
        <v>0</v>
      </c>
      <c r="H12" s="20">
        <f>Sheet1!H243</f>
        <v>0</v>
      </c>
      <c r="I12" s="20">
        <f>Sheet1!I243</f>
        <v>0</v>
      </c>
      <c r="J12" s="20">
        <f>Sheet1!J243</f>
        <v>0</v>
      </c>
    </row>
    <row r="13" spans="1:10" x14ac:dyDescent="0.25">
      <c r="A13" s="18" t="s">
        <v>144</v>
      </c>
      <c r="B13" s="269" t="s">
        <v>175</v>
      </c>
      <c r="C13" s="270" t="s">
        <v>175</v>
      </c>
      <c r="D13" s="273" t="s">
        <v>176</v>
      </c>
      <c r="E13" s="274" t="s">
        <v>176</v>
      </c>
      <c r="F13" s="20">
        <f>Sheet1!F244</f>
        <v>0</v>
      </c>
      <c r="G13" s="20">
        <f>Sheet1!G244</f>
        <v>0</v>
      </c>
      <c r="H13" s="20">
        <f>Sheet1!H244</f>
        <v>0</v>
      </c>
      <c r="I13" s="20">
        <f>Sheet1!I244</f>
        <v>0</v>
      </c>
      <c r="J13" s="20">
        <f>Sheet1!J244</f>
        <v>0</v>
      </c>
    </row>
    <row r="14" spans="1:10" x14ac:dyDescent="0.25">
      <c r="A14" s="18" t="s">
        <v>145</v>
      </c>
      <c r="B14" s="269" t="s">
        <v>177</v>
      </c>
      <c r="C14" s="270" t="s">
        <v>177</v>
      </c>
      <c r="D14" s="273" t="s">
        <v>178</v>
      </c>
      <c r="E14" s="274" t="s">
        <v>178</v>
      </c>
      <c r="F14" s="20">
        <f>Sheet1!F245</f>
        <v>0</v>
      </c>
      <c r="G14" s="20">
        <f>Sheet1!G245</f>
        <v>0</v>
      </c>
      <c r="H14" s="20">
        <f>Sheet1!H245</f>
        <v>0</v>
      </c>
      <c r="I14" s="20">
        <f>Sheet1!I245</f>
        <v>0</v>
      </c>
      <c r="J14" s="20">
        <f>Sheet1!J245</f>
        <v>0</v>
      </c>
    </row>
    <row r="15" spans="1:10" x14ac:dyDescent="0.25">
      <c r="A15" s="18" t="s">
        <v>146</v>
      </c>
      <c r="B15" s="269" t="s">
        <v>179</v>
      </c>
      <c r="C15" s="270" t="s">
        <v>179</v>
      </c>
      <c r="D15" s="273" t="s">
        <v>180</v>
      </c>
      <c r="E15" s="274" t="s">
        <v>180</v>
      </c>
      <c r="F15" s="20">
        <f>Sheet1!F246</f>
        <v>0</v>
      </c>
      <c r="G15" s="20">
        <f>Sheet1!G246</f>
        <v>0</v>
      </c>
      <c r="H15" s="20">
        <f>Sheet1!H246</f>
        <v>0</v>
      </c>
      <c r="I15" s="20">
        <f>Sheet1!I246</f>
        <v>0</v>
      </c>
      <c r="J15" s="20">
        <f>Sheet1!J246</f>
        <v>0</v>
      </c>
    </row>
    <row r="16" spans="1:10" x14ac:dyDescent="0.25">
      <c r="A16" s="18">
        <v>2</v>
      </c>
      <c r="B16" s="269" t="s">
        <v>93</v>
      </c>
      <c r="C16" s="270" t="s">
        <v>93</v>
      </c>
      <c r="D16" s="273" t="s">
        <v>181</v>
      </c>
      <c r="E16" s="274" t="s">
        <v>181</v>
      </c>
      <c r="F16" s="20">
        <f>Sheet1!F247</f>
        <v>0</v>
      </c>
      <c r="G16" s="20">
        <f>Sheet1!G247</f>
        <v>0</v>
      </c>
      <c r="H16" s="20">
        <f>Sheet1!H247</f>
        <v>0</v>
      </c>
      <c r="I16" s="20">
        <f>Sheet1!I247</f>
        <v>0</v>
      </c>
      <c r="J16" s="20">
        <f>Sheet1!J247</f>
        <v>0</v>
      </c>
    </row>
    <row r="17" spans="1:10" x14ac:dyDescent="0.25">
      <c r="A17" s="18">
        <v>3</v>
      </c>
      <c r="B17" s="269" t="s">
        <v>95</v>
      </c>
      <c r="C17" s="270" t="s">
        <v>95</v>
      </c>
      <c r="D17" s="273" t="s">
        <v>182</v>
      </c>
      <c r="E17" s="274" t="s">
        <v>182</v>
      </c>
      <c r="F17" s="20">
        <f>Sheet1!F248</f>
        <v>0</v>
      </c>
      <c r="G17" s="20">
        <f>Sheet1!G248</f>
        <v>0</v>
      </c>
      <c r="H17" s="20">
        <f>Sheet1!H248</f>
        <v>0</v>
      </c>
      <c r="I17" s="20">
        <f>Sheet1!I248</f>
        <v>0</v>
      </c>
      <c r="J17" s="20">
        <f>Sheet1!J248</f>
        <v>0</v>
      </c>
    </row>
    <row r="18" spans="1:10" x14ac:dyDescent="0.25">
      <c r="A18" s="18">
        <v>4</v>
      </c>
      <c r="B18" s="269" t="s">
        <v>183</v>
      </c>
      <c r="C18" s="270" t="s">
        <v>183</v>
      </c>
      <c r="D18" s="273" t="s">
        <v>184</v>
      </c>
      <c r="E18" s="274" t="s">
        <v>184</v>
      </c>
      <c r="F18" s="20">
        <f>Sheet1!F249</f>
        <v>0</v>
      </c>
      <c r="G18" s="20">
        <f>Sheet1!G249</f>
        <v>0</v>
      </c>
      <c r="H18" s="20">
        <f>Sheet1!H249</f>
        <v>0</v>
      </c>
      <c r="I18" s="20">
        <f>Sheet1!I249</f>
        <v>0</v>
      </c>
      <c r="J18" s="20">
        <f>Sheet1!J249</f>
        <v>0</v>
      </c>
    </row>
    <row r="19" spans="1:10" x14ac:dyDescent="0.25">
      <c r="A19" s="18">
        <v>5</v>
      </c>
      <c r="B19" s="269" t="s">
        <v>185</v>
      </c>
      <c r="C19" s="270" t="s">
        <v>185</v>
      </c>
      <c r="D19" s="273" t="s">
        <v>182</v>
      </c>
      <c r="E19" s="274" t="s">
        <v>182</v>
      </c>
      <c r="F19" s="20">
        <f>Sheet1!F250</f>
        <v>0</v>
      </c>
      <c r="G19" s="20">
        <f>Sheet1!G250</f>
        <v>0</v>
      </c>
      <c r="H19" s="20">
        <f>Sheet1!H250</f>
        <v>0</v>
      </c>
      <c r="I19" s="20">
        <f>Sheet1!I250</f>
        <v>0</v>
      </c>
      <c r="J19" s="20">
        <f>Sheet1!J250</f>
        <v>0</v>
      </c>
    </row>
    <row r="20" spans="1:10" x14ac:dyDescent="0.25">
      <c r="A20" s="18">
        <v>6</v>
      </c>
      <c r="B20" s="269" t="s">
        <v>186</v>
      </c>
      <c r="C20" s="270" t="s">
        <v>186</v>
      </c>
      <c r="D20" s="273" t="s">
        <v>187</v>
      </c>
      <c r="E20" s="274" t="s">
        <v>187</v>
      </c>
      <c r="F20" s="20">
        <f>Sheet1!F251</f>
        <v>0</v>
      </c>
      <c r="G20" s="20">
        <f>Sheet1!G251</f>
        <v>0</v>
      </c>
      <c r="H20" s="20">
        <f>Sheet1!H251</f>
        <v>0</v>
      </c>
      <c r="I20" s="20">
        <f>Sheet1!I251</f>
        <v>0</v>
      </c>
      <c r="J20" s="20">
        <f>Sheet1!J251</f>
        <v>0</v>
      </c>
    </row>
    <row r="21" spans="1:10" x14ac:dyDescent="0.25">
      <c r="A21" s="18">
        <v>7</v>
      </c>
      <c r="B21" s="269" t="s">
        <v>188</v>
      </c>
      <c r="C21" s="270" t="s">
        <v>188</v>
      </c>
      <c r="D21" s="273" t="s">
        <v>189</v>
      </c>
      <c r="E21" s="274" t="s">
        <v>189</v>
      </c>
      <c r="F21" s="20">
        <f>Sheet1!F252</f>
        <v>0</v>
      </c>
      <c r="G21" s="20">
        <f>Sheet1!G252</f>
        <v>0</v>
      </c>
      <c r="H21" s="20">
        <f>Sheet1!H252</f>
        <v>0</v>
      </c>
      <c r="I21" s="20">
        <f>Sheet1!I252</f>
        <v>0</v>
      </c>
      <c r="J21" s="20">
        <f>Sheet1!J252</f>
        <v>0</v>
      </c>
    </row>
    <row r="22" spans="1:10" x14ac:dyDescent="0.25">
      <c r="A22" s="18">
        <v>8</v>
      </c>
      <c r="B22" s="269" t="s">
        <v>190</v>
      </c>
      <c r="C22" s="270" t="s">
        <v>190</v>
      </c>
      <c r="D22" s="273" t="s">
        <v>191</v>
      </c>
      <c r="E22" s="274" t="s">
        <v>191</v>
      </c>
      <c r="F22" s="20">
        <f>Sheet1!F253</f>
        <v>0</v>
      </c>
      <c r="G22" s="20">
        <f>Sheet1!G253</f>
        <v>0</v>
      </c>
      <c r="H22" s="20">
        <f>Sheet1!H253</f>
        <v>0</v>
      </c>
      <c r="I22" s="20">
        <f>Sheet1!I253</f>
        <v>0</v>
      </c>
      <c r="J22" s="20">
        <f>Sheet1!J253</f>
        <v>0</v>
      </c>
    </row>
    <row r="23" spans="1:10" x14ac:dyDescent="0.25">
      <c r="A23" s="18">
        <v>9</v>
      </c>
      <c r="B23" s="269" t="s">
        <v>192</v>
      </c>
      <c r="C23" s="270" t="s">
        <v>192</v>
      </c>
      <c r="D23" s="271"/>
      <c r="E23" s="272"/>
      <c r="F23" s="20">
        <f>Sheet1!F254</f>
        <v>0</v>
      </c>
      <c r="G23" s="20">
        <f>Sheet1!G254</f>
        <v>0</v>
      </c>
      <c r="H23" s="20">
        <f>Sheet1!H254</f>
        <v>0</v>
      </c>
      <c r="I23" s="20">
        <f>Sheet1!I254</f>
        <v>0</v>
      </c>
      <c r="J23" s="20">
        <f>Sheet1!J254</f>
        <v>0</v>
      </c>
    </row>
    <row r="24" spans="1:10" x14ac:dyDescent="0.25">
      <c r="A24" s="18">
        <v>10</v>
      </c>
      <c r="B24" s="269" t="s">
        <v>193</v>
      </c>
      <c r="C24" s="270" t="s">
        <v>193</v>
      </c>
      <c r="D24" s="271"/>
      <c r="E24" s="272"/>
      <c r="F24" s="20">
        <f>Sheet1!F255</f>
        <v>0</v>
      </c>
      <c r="G24" s="20">
        <f>Sheet1!G255</f>
        <v>0</v>
      </c>
      <c r="H24" s="20">
        <f>Sheet1!H255</f>
        <v>0</v>
      </c>
      <c r="I24" s="20">
        <f>Sheet1!I255</f>
        <v>0</v>
      </c>
      <c r="J24" s="20">
        <f>Sheet1!J255</f>
        <v>0</v>
      </c>
    </row>
    <row r="25" spans="1:10" x14ac:dyDescent="0.25">
      <c r="A25" s="18">
        <v>11</v>
      </c>
      <c r="B25" s="269" t="s">
        <v>35</v>
      </c>
      <c r="C25" s="270" t="s">
        <v>35</v>
      </c>
      <c r="D25" s="271"/>
      <c r="E25" s="272"/>
      <c r="F25" s="20">
        <f>Sheet1!F256</f>
        <v>0</v>
      </c>
      <c r="G25" s="20">
        <f>Sheet1!G256</f>
        <v>0</v>
      </c>
      <c r="H25" s="20">
        <f>Sheet1!H256</f>
        <v>0</v>
      </c>
      <c r="I25" s="20">
        <f>Sheet1!I256</f>
        <v>0</v>
      </c>
      <c r="J25" s="20">
        <f>Sheet1!J256</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D7" sqref="D7"/>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1" t="s">
        <v>194</v>
      </c>
      <c r="B2" s="262"/>
      <c r="C2" s="262"/>
      <c r="D2" s="262"/>
      <c r="E2" s="262"/>
      <c r="F2" s="262"/>
      <c r="G2" s="262"/>
      <c r="H2" s="262"/>
      <c r="I2" s="262"/>
      <c r="J2" s="263"/>
    </row>
    <row r="3" spans="1:10" x14ac:dyDescent="0.25">
      <c r="A3" s="251"/>
      <c r="B3" s="252"/>
      <c r="C3" s="252"/>
      <c r="D3" s="252"/>
      <c r="E3" s="252"/>
      <c r="F3" s="252"/>
      <c r="G3" s="252"/>
      <c r="H3" s="252"/>
      <c r="I3" s="252"/>
      <c r="J3" s="253"/>
    </row>
    <row r="4" spans="1:10" x14ac:dyDescent="0.25">
      <c r="A4" s="246" t="s">
        <v>0</v>
      </c>
      <c r="B4" s="247"/>
      <c r="C4" s="275" t="s">
        <v>13</v>
      </c>
      <c r="D4" s="275"/>
      <c r="E4" s="275"/>
      <c r="F4" s="275"/>
      <c r="G4" s="275"/>
      <c r="H4" s="30"/>
      <c r="I4" s="30"/>
      <c r="J4" s="31"/>
    </row>
    <row r="5" spans="1:10" x14ac:dyDescent="0.25">
      <c r="A5" s="246" t="s">
        <v>1</v>
      </c>
      <c r="B5" s="247"/>
      <c r="C5" s="47">
        <v>42979</v>
      </c>
      <c r="D5" s="48"/>
      <c r="E5" s="48"/>
      <c r="F5" s="48"/>
      <c r="G5" s="48"/>
      <c r="H5" s="30"/>
      <c r="I5" s="30"/>
      <c r="J5" s="31"/>
    </row>
    <row r="6" spans="1:10" x14ac:dyDescent="0.25">
      <c r="A6" s="246" t="s">
        <v>2</v>
      </c>
      <c r="B6" s="247"/>
      <c r="C6" s="122">
        <v>2017</v>
      </c>
      <c r="D6" s="48"/>
      <c r="E6" s="48"/>
      <c r="F6" s="48"/>
      <c r="G6" s="48"/>
      <c r="H6" s="30"/>
      <c r="I6" s="30"/>
      <c r="J6" s="31"/>
    </row>
    <row r="7" spans="1:10" x14ac:dyDescent="0.25">
      <c r="A7" s="33"/>
      <c r="B7" s="30"/>
      <c r="C7" s="30"/>
      <c r="D7" s="30"/>
      <c r="E7" s="30"/>
      <c r="F7" s="30"/>
      <c r="G7" s="30"/>
      <c r="H7" s="30"/>
      <c r="I7" s="30"/>
      <c r="J7" s="31"/>
    </row>
    <row r="8" spans="1:10" ht="31.5" customHeight="1" x14ac:dyDescent="0.25">
      <c r="A8" s="277" t="s">
        <v>195</v>
      </c>
      <c r="B8" s="202"/>
      <c r="C8" s="202" t="s">
        <v>196</v>
      </c>
      <c r="D8" s="202"/>
      <c r="E8" s="202" t="s">
        <v>197</v>
      </c>
      <c r="F8" s="202"/>
      <c r="G8" s="202" t="s">
        <v>198</v>
      </c>
      <c r="H8" s="202"/>
      <c r="I8" s="202" t="s">
        <v>199</v>
      </c>
      <c r="J8" s="276"/>
    </row>
    <row r="9" spans="1:10" x14ac:dyDescent="0.25">
      <c r="A9" s="287">
        <f>Sheet1!A267</f>
        <v>182</v>
      </c>
      <c r="B9" s="286"/>
      <c r="C9" s="286">
        <f>Sheet1!C267</f>
        <v>78</v>
      </c>
      <c r="D9" s="286"/>
      <c r="E9" s="286">
        <f>Sheet1!E267</f>
        <v>3</v>
      </c>
      <c r="F9" s="286"/>
      <c r="G9" s="286">
        <f>Sheet1!G267</f>
        <v>0</v>
      </c>
      <c r="H9" s="286"/>
      <c r="I9" s="286">
        <f>Sheet1!I267</f>
        <v>0</v>
      </c>
      <c r="J9" s="288"/>
    </row>
    <row r="10" spans="1:10" x14ac:dyDescent="0.25">
      <c r="A10" s="287">
        <f>Sheet1!A268</f>
        <v>0</v>
      </c>
      <c r="B10" s="286"/>
      <c r="C10" s="286">
        <f>Sheet1!C268</f>
        <v>0</v>
      </c>
      <c r="D10" s="286"/>
      <c r="E10" s="286">
        <f>Sheet1!E268</f>
        <v>0</v>
      </c>
      <c r="F10" s="286"/>
      <c r="G10" s="286">
        <f>Sheet1!G268</f>
        <v>0</v>
      </c>
      <c r="H10" s="286"/>
      <c r="I10" s="286">
        <f>Sheet1!I268</f>
        <v>0</v>
      </c>
      <c r="J10" s="288"/>
    </row>
    <row r="11" spans="1:10" ht="16.5" thickBot="1" x14ac:dyDescent="0.3">
      <c r="A11" s="36"/>
      <c r="B11" s="34"/>
      <c r="C11" s="34"/>
      <c r="D11" s="34"/>
      <c r="E11" s="34"/>
      <c r="F11" s="34"/>
      <c r="G11" s="34"/>
      <c r="H11" s="34"/>
      <c r="I11" s="34"/>
      <c r="J11" s="37"/>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G10" sqref="G10:H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61" t="s">
        <v>200</v>
      </c>
      <c r="B2" s="262"/>
      <c r="C2" s="262"/>
      <c r="D2" s="262"/>
      <c r="E2" s="262"/>
      <c r="F2" s="262"/>
      <c r="G2" s="262"/>
      <c r="H2" s="262"/>
      <c r="I2" s="262"/>
      <c r="J2" s="263"/>
    </row>
    <row r="3" spans="1:10" x14ac:dyDescent="0.25">
      <c r="A3" s="251"/>
      <c r="B3" s="252"/>
      <c r="C3" s="252"/>
      <c r="D3" s="252"/>
      <c r="E3" s="252"/>
      <c r="F3" s="252"/>
      <c r="G3" s="252"/>
      <c r="H3" s="252"/>
      <c r="I3" s="252"/>
      <c r="J3" s="253"/>
    </row>
    <row r="4" spans="1:10" x14ac:dyDescent="0.25">
      <c r="A4" s="246" t="s">
        <v>0</v>
      </c>
      <c r="B4" s="247"/>
      <c r="C4" s="275" t="s">
        <v>13</v>
      </c>
      <c r="D4" s="275"/>
      <c r="E4" s="275"/>
      <c r="F4" s="275"/>
      <c r="G4" s="275"/>
      <c r="H4" s="30"/>
      <c r="I4" s="30"/>
      <c r="J4" s="31"/>
    </row>
    <row r="5" spans="1:10" x14ac:dyDescent="0.25">
      <c r="A5" s="246" t="s">
        <v>1</v>
      </c>
      <c r="B5" s="247"/>
      <c r="C5" s="47">
        <v>42979</v>
      </c>
      <c r="D5" s="48"/>
      <c r="E5" s="48"/>
      <c r="F5" s="48"/>
      <c r="G5" s="48"/>
      <c r="H5" s="30"/>
      <c r="I5" s="30"/>
      <c r="J5" s="31"/>
    </row>
    <row r="6" spans="1:10" x14ac:dyDescent="0.25">
      <c r="A6" s="246" t="s">
        <v>2</v>
      </c>
      <c r="B6" s="247"/>
      <c r="C6" s="122">
        <v>2017</v>
      </c>
      <c r="D6" s="48"/>
      <c r="E6" s="48"/>
      <c r="F6" s="48"/>
      <c r="G6" s="48"/>
      <c r="H6" s="30"/>
      <c r="I6" s="30"/>
      <c r="J6" s="31"/>
    </row>
    <row r="7" spans="1:10" x14ac:dyDescent="0.25">
      <c r="A7" s="33"/>
      <c r="B7" s="30"/>
      <c r="C7" s="30"/>
      <c r="D7" s="30"/>
      <c r="E7" s="30"/>
      <c r="F7" s="30"/>
      <c r="G7" s="30"/>
      <c r="H7" s="30"/>
      <c r="I7" s="30"/>
      <c r="J7" s="31"/>
    </row>
    <row r="8" spans="1:10" ht="30" customHeight="1" x14ac:dyDescent="0.25">
      <c r="A8" s="277" t="s">
        <v>195</v>
      </c>
      <c r="B8" s="202"/>
      <c r="C8" s="202" t="s">
        <v>201</v>
      </c>
      <c r="D8" s="202"/>
      <c r="E8" s="202" t="s">
        <v>202</v>
      </c>
      <c r="F8" s="202"/>
      <c r="G8" s="202" t="s">
        <v>203</v>
      </c>
      <c r="H8" s="202"/>
      <c r="I8" s="202" t="s">
        <v>204</v>
      </c>
      <c r="J8" s="276"/>
    </row>
    <row r="9" spans="1:10" x14ac:dyDescent="0.25">
      <c r="A9" s="255">
        <f>Sheet1!A278</f>
        <v>1292</v>
      </c>
      <c r="B9" s="256"/>
      <c r="C9" s="256">
        <f>Sheet1!C278</f>
        <v>602</v>
      </c>
      <c r="D9" s="256"/>
      <c r="E9" s="256">
        <f>Sheet1!E278</f>
        <v>3</v>
      </c>
      <c r="F9" s="256"/>
      <c r="G9" s="256">
        <f>Sheet1!G278</f>
        <v>0</v>
      </c>
      <c r="H9" s="256"/>
      <c r="I9" s="256">
        <f>Sheet1!I278</f>
        <v>3</v>
      </c>
      <c r="J9" s="259"/>
    </row>
    <row r="10" spans="1:10" x14ac:dyDescent="0.25">
      <c r="A10" s="255">
        <f>Sheet1!A279</f>
        <v>0</v>
      </c>
      <c r="B10" s="256"/>
      <c r="C10" s="256">
        <f>Sheet1!C279</f>
        <v>0</v>
      </c>
      <c r="D10" s="256"/>
      <c r="E10" s="256">
        <f>Sheet1!E279</f>
        <v>0</v>
      </c>
      <c r="F10" s="256"/>
      <c r="G10" s="256">
        <f>Sheet1!G279</f>
        <v>0</v>
      </c>
      <c r="H10" s="256"/>
      <c r="I10" s="256">
        <f>Sheet1!I279</f>
        <v>0</v>
      </c>
      <c r="J10" s="259"/>
    </row>
    <row r="11" spans="1:10" ht="16.5" thickBot="1" x14ac:dyDescent="0.3">
      <c r="A11" s="36"/>
      <c r="B11" s="34"/>
      <c r="C11" s="34"/>
      <c r="D11" s="34"/>
      <c r="E11" s="34"/>
      <c r="F11" s="34"/>
      <c r="G11" s="34"/>
      <c r="H11" s="34"/>
      <c r="I11" s="34"/>
      <c r="J11" s="37"/>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J11" sqref="J11"/>
    </sheetView>
  </sheetViews>
  <sheetFormatPr defaultRowHeight="15" x14ac:dyDescent="0.25"/>
  <cols>
    <col min="1" max="10" width="9.42578125" style="5" customWidth="1"/>
    <col min="11" max="16384" width="9.140625" style="5"/>
  </cols>
  <sheetData>
    <row r="2" spans="1:10" ht="18" x14ac:dyDescent="0.25">
      <c r="A2" s="204" t="s">
        <v>14</v>
      </c>
      <c r="B2" s="204"/>
      <c r="C2" s="204"/>
      <c r="D2" s="204"/>
      <c r="E2" s="204"/>
      <c r="F2" s="204"/>
      <c r="G2" s="204"/>
      <c r="H2" s="204"/>
      <c r="I2" s="204"/>
      <c r="J2" s="204"/>
    </row>
    <row r="3" spans="1:10" x14ac:dyDescent="0.25">
      <c r="A3" s="198"/>
      <c r="B3" s="198"/>
      <c r="C3" s="198"/>
      <c r="D3" s="198"/>
      <c r="E3" s="198"/>
      <c r="F3" s="198"/>
      <c r="G3" s="198"/>
      <c r="H3" s="198"/>
      <c r="I3" s="198"/>
      <c r="J3" s="198"/>
    </row>
    <row r="4" spans="1:10" x14ac:dyDescent="0.25">
      <c r="A4" s="203" t="s">
        <v>0</v>
      </c>
      <c r="B4" s="203"/>
      <c r="C4" s="205" t="s">
        <v>13</v>
      </c>
      <c r="D4" s="205"/>
      <c r="E4" s="205"/>
      <c r="F4" s="205"/>
      <c r="G4" s="205"/>
    </row>
    <row r="5" spans="1:10" x14ac:dyDescent="0.25">
      <c r="A5" s="203" t="s">
        <v>1</v>
      </c>
      <c r="B5" s="203"/>
      <c r="C5" s="2">
        <v>43800</v>
      </c>
    </row>
    <row r="6" spans="1:10" x14ac:dyDescent="0.25">
      <c r="A6" s="203" t="s">
        <v>2</v>
      </c>
      <c r="B6" s="203"/>
      <c r="C6" s="1">
        <v>2019</v>
      </c>
    </row>
    <row r="8" spans="1:10" ht="15.75" x14ac:dyDescent="0.25">
      <c r="A8" s="201" t="s">
        <v>3</v>
      </c>
      <c r="B8" s="201"/>
      <c r="C8" s="201"/>
      <c r="D8" s="201"/>
      <c r="E8" s="201"/>
      <c r="F8" s="202" t="s">
        <v>4</v>
      </c>
      <c r="G8" s="202"/>
      <c r="H8" s="202" t="s">
        <v>4</v>
      </c>
      <c r="I8" s="202"/>
      <c r="J8" s="202"/>
    </row>
    <row r="9" spans="1:10" ht="15.75" x14ac:dyDescent="0.25">
      <c r="A9" s="202" t="s">
        <v>5</v>
      </c>
      <c r="B9" s="202"/>
      <c r="C9" s="202" t="s">
        <v>6</v>
      </c>
      <c r="D9" s="202"/>
      <c r="E9" s="202"/>
      <c r="F9" s="202" t="s">
        <v>5</v>
      </c>
      <c r="G9" s="202"/>
      <c r="H9" s="202" t="s">
        <v>6</v>
      </c>
      <c r="I9" s="202"/>
      <c r="J9" s="202"/>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51">
        <f>Sheet1!C10</f>
        <v>2</v>
      </c>
      <c r="D11" s="51">
        <f>Sheet1!D10</f>
        <v>0</v>
      </c>
      <c r="E11" s="51">
        <f>Sheet1!E10</f>
        <v>1</v>
      </c>
      <c r="F11" s="51">
        <f>Sheet1!F10</f>
        <v>1</v>
      </c>
      <c r="G11" s="51">
        <f>Sheet1!G10</f>
        <v>0</v>
      </c>
      <c r="H11" s="51">
        <f>Sheet1!H10</f>
        <v>13</v>
      </c>
      <c r="I11" s="51">
        <f>Sheet1!I10</f>
        <v>0</v>
      </c>
      <c r="J11" s="51">
        <f>Sheet1!J10</f>
        <v>11</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197" t="s">
        <v>10</v>
      </c>
      <c r="B20" s="197"/>
      <c r="G20" s="198"/>
      <c r="H20" s="198"/>
      <c r="I20" s="198"/>
      <c r="J20" s="198"/>
    </row>
    <row r="21" spans="1:10" ht="15.75" x14ac:dyDescent="0.25">
      <c r="A21" s="199" t="s">
        <v>11</v>
      </c>
      <c r="B21" s="199"/>
      <c r="C21" s="199"/>
      <c r="D21" s="199"/>
      <c r="E21" s="199"/>
      <c r="F21" s="199"/>
      <c r="G21" s="198"/>
      <c r="H21" s="198"/>
      <c r="I21" s="198"/>
      <c r="J21" s="198"/>
    </row>
    <row r="22" spans="1:10" ht="15.75" x14ac:dyDescent="0.25">
      <c r="A22" s="197" t="s">
        <v>12</v>
      </c>
      <c r="B22" s="197"/>
      <c r="G22" s="200"/>
      <c r="H22" s="200"/>
      <c r="I22" s="200"/>
      <c r="J22" s="200"/>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topLeftCell="A13" zoomScale="70" zoomScaleNormal="70" workbookViewId="0">
      <selection activeCell="B13" sqref="B13"/>
    </sheetView>
  </sheetViews>
  <sheetFormatPr defaultRowHeight="15" x14ac:dyDescent="0.25"/>
  <cols>
    <col min="1" max="1" width="16.28515625" style="5" customWidth="1"/>
    <col min="2" max="2" width="21" style="5" customWidth="1"/>
    <col min="3" max="4" width="16.28515625" style="5" customWidth="1"/>
    <col min="5" max="5" width="65.85546875" style="5" customWidth="1"/>
    <col min="6" max="10" width="16.28515625" style="5" customWidth="1"/>
    <col min="11" max="16384" width="9.140625" style="5"/>
  </cols>
  <sheetData>
    <row r="2" spans="1:10" ht="18" x14ac:dyDescent="0.25">
      <c r="A2" s="204" t="s">
        <v>15</v>
      </c>
      <c r="B2" s="204"/>
      <c r="C2" s="204"/>
      <c r="D2" s="204"/>
      <c r="E2" s="204"/>
      <c r="F2" s="204"/>
      <c r="G2" s="204"/>
      <c r="H2" s="204"/>
      <c r="I2" s="204"/>
      <c r="J2" s="204"/>
    </row>
    <row r="3" spans="1:10" x14ac:dyDescent="0.25">
      <c r="A3" s="198"/>
      <c r="B3" s="198"/>
      <c r="C3" s="198"/>
      <c r="D3" s="198"/>
      <c r="E3" s="198"/>
      <c r="F3" s="198"/>
      <c r="G3" s="198"/>
      <c r="H3" s="198"/>
      <c r="I3" s="198"/>
      <c r="J3" s="198"/>
    </row>
    <row r="4" spans="1:10" x14ac:dyDescent="0.25">
      <c r="A4" s="203" t="s">
        <v>0</v>
      </c>
      <c r="B4" s="203"/>
      <c r="C4" s="205" t="s">
        <v>13</v>
      </c>
      <c r="D4" s="205"/>
      <c r="E4" s="205"/>
      <c r="F4" s="205"/>
      <c r="G4" s="205"/>
    </row>
    <row r="5" spans="1:10" x14ac:dyDescent="0.25">
      <c r="A5" s="203" t="s">
        <v>1</v>
      </c>
      <c r="B5" s="203"/>
      <c r="C5" s="2">
        <v>43800</v>
      </c>
    </row>
    <row r="6" spans="1:10" x14ac:dyDescent="0.25">
      <c r="A6" s="203" t="s">
        <v>2</v>
      </c>
      <c r="B6" s="203"/>
      <c r="C6" s="1">
        <v>2019</v>
      </c>
    </row>
    <row r="7" spans="1:10" x14ac:dyDescent="0.25">
      <c r="A7" s="206" t="s">
        <v>16</v>
      </c>
      <c r="B7" s="202" t="s">
        <v>17</v>
      </c>
      <c r="C7" s="202" t="s">
        <v>18</v>
      </c>
      <c r="D7" s="202" t="s">
        <v>19</v>
      </c>
      <c r="E7" s="202" t="s">
        <v>20</v>
      </c>
      <c r="F7" s="202" t="s">
        <v>21</v>
      </c>
      <c r="G7" s="202" t="s">
        <v>22</v>
      </c>
      <c r="H7" s="202" t="s">
        <v>23</v>
      </c>
      <c r="I7" s="202" t="s">
        <v>24</v>
      </c>
      <c r="J7" s="202" t="s">
        <v>25</v>
      </c>
    </row>
    <row r="8" spans="1:10" x14ac:dyDescent="0.25">
      <c r="A8" s="206"/>
      <c r="B8" s="202"/>
      <c r="C8" s="202"/>
      <c r="D8" s="202"/>
      <c r="E8" s="202"/>
      <c r="F8" s="202"/>
      <c r="G8" s="202"/>
      <c r="H8" s="202"/>
      <c r="I8" s="202"/>
      <c r="J8" s="202"/>
    </row>
    <row r="9" spans="1:10" x14ac:dyDescent="0.25">
      <c r="A9" s="206"/>
      <c r="B9" s="202"/>
      <c r="C9" s="202"/>
      <c r="D9" s="202"/>
      <c r="E9" s="202"/>
      <c r="F9" s="202"/>
      <c r="G9" s="202"/>
      <c r="H9" s="202"/>
      <c r="I9" s="202"/>
      <c r="J9" s="202"/>
    </row>
    <row r="10" spans="1:10" x14ac:dyDescent="0.25">
      <c r="A10" s="206"/>
      <c r="B10" s="202"/>
      <c r="C10" s="202"/>
      <c r="D10" s="202"/>
      <c r="E10" s="202"/>
      <c r="F10" s="202"/>
      <c r="G10" s="202"/>
      <c r="H10" s="202"/>
      <c r="I10" s="202"/>
      <c r="J10" s="202"/>
    </row>
    <row r="11" spans="1:10" ht="12" customHeight="1" x14ac:dyDescent="0.25">
      <c r="A11" s="206"/>
      <c r="B11" s="202"/>
      <c r="C11" s="202"/>
      <c r="D11" s="202"/>
      <c r="E11" s="202"/>
      <c r="F11" s="202"/>
      <c r="G11" s="202"/>
      <c r="H11" s="202"/>
      <c r="I11" s="202"/>
      <c r="J11" s="202"/>
    </row>
    <row r="12" spans="1:10" ht="210" x14ac:dyDescent="0.25">
      <c r="A12" s="4">
        <f>Sheet1!A34</f>
        <v>1</v>
      </c>
      <c r="B12" s="4" t="str">
        <f>Sheet1!B34</f>
        <v>Indira Camp No. 3 Vikas Puri, New Delhi</v>
      </c>
      <c r="C12" s="4" t="str">
        <f>Sheet1!C34</f>
        <v>17.12.2019 &amp; 15:00 HRS (Time of FIR)</v>
      </c>
      <c r="D12" s="4" t="str">
        <f>Sheet1!D34</f>
        <v>Fatal</v>
      </c>
      <c r="E12" s="4" t="str">
        <f>Sheet1!E34</f>
        <v>An intimation was received from Sub-Inspector  Mr Vishal Tiwari,PS Vikaspuri that a fatal incident has been occurred at Indira Camp No-03,all the necessary actions have been taken from our end. Yesterday we have not received any complaint on such fatal accident. As per FIR,in police investigation it has been found  that a tea shopkeeper had pulled an electric wire from residence to his shop on the main road which was around 70-80 mtrs away. The wire was torned out and was passing through a park where the victim has gone to hang his wet clothes for drying. The wire on which the victim was hanging his clothes came in contact with the electric wire (which was pulled from his residence to shop) and got electrocuted. After received an intimation from Delhi Police  a notice given to consumer &amp; disconnected the supply.</v>
      </c>
      <c r="F12" s="4" t="str">
        <f>Sheet1!F34</f>
        <v>NIL</v>
      </c>
      <c r="G12" s="4" t="str">
        <f>Sheet1!G34</f>
        <v>NIL</v>
      </c>
      <c r="H12" s="4" t="str">
        <f>Sheet1!H34</f>
        <v>NIL</v>
      </c>
      <c r="I12" s="4" t="str">
        <f>Sheet1!I34</f>
        <v>NIL</v>
      </c>
      <c r="J12" s="4" t="str">
        <f>Sheet1!J34</f>
        <v>NIL</v>
      </c>
    </row>
    <row r="13" spans="1:10" ht="60" x14ac:dyDescent="0.25">
      <c r="A13" s="4">
        <f>Sheet1!A35</f>
        <v>2</v>
      </c>
      <c r="B13" s="4" t="str">
        <f>Sheet1!B35</f>
        <v>Infront of Dada Dev Mandir, Mela Ground Gate No 2, Palam, New Delhi. 110045,</v>
      </c>
      <c r="C13" s="4" t="str">
        <f>Sheet1!C35</f>
        <v>08.12.2019</v>
      </c>
      <c r="D13" s="4" t="str">
        <f>Sheet1!D35</f>
        <v>Non-Fatal</v>
      </c>
      <c r="E13" s="4" t="str">
        <f>Sheet1!E35</f>
        <v>As reported by Divisional Incharge that It has come to his notice on 17.12.2019 from General Public that a person has come in contact of the overhead line on 08.12.2019 in front of Dadadev Mandir, Mela ground Gate No. 2, Palam, New Delhi.</v>
      </c>
      <c r="F13" s="4" t="str">
        <f>Sheet1!F35</f>
        <v>NIL</v>
      </c>
      <c r="G13" s="4" t="str">
        <f>Sheet1!G35</f>
        <v>NIL</v>
      </c>
      <c r="H13" s="4" t="str">
        <f>Sheet1!H35</f>
        <v>NIL</v>
      </c>
      <c r="I13" s="4" t="str">
        <f>Sheet1!I35</f>
        <v>NIL</v>
      </c>
      <c r="J13" s="4" t="str">
        <f>Sheet1!J35</f>
        <v>NIL</v>
      </c>
    </row>
    <row r="14" spans="1:10" ht="210" x14ac:dyDescent="0.25">
      <c r="A14" s="4">
        <f>Sheet1!A36</f>
        <v>3</v>
      </c>
      <c r="B14" s="4" t="str">
        <f>Sheet1!B36</f>
        <v>Roof top of Plot No 75, Kh No. 492, Goyla More, Durga Park, New Delhi 110043.</v>
      </c>
      <c r="C14" s="4" t="str">
        <f>Sheet1!C36</f>
        <v>22.12.2019</v>
      </c>
      <c r="D14" s="4" t="str">
        <f>Sheet1!D36</f>
        <v>Fatal</v>
      </c>
      <c r="E14" s="4" t="str">
        <f>Sheet1!E36</f>
        <v>As described by the residents, an unientified person was teying to steal the material from the premises.  At the time of accident, deceased was carrying electrical cable (not the property of BSES) in his hand.  After receiving information on 22.12.2019 at 10:20  AM Sh. Dushyant AMC Supervisor and Sh. Mukesh Area Supervisor have been sent to site to put off the feeder and help the police staff.  Necessary photographs were taken in the presence of police. As informed by the ressidents the victim was trying to tresspass the roof tops in order to steal the material from the premises and came in contact with charged HT Line of Vardhman Feeder passing nearby, which was tripped on 22.12.2019 at 2:26 AM from sub/stn. Dulli Chand (FSS) and sub/stn. opp. Bohra (SSS) on main Dinpur Road.  At 3:20 PM a No current complaint was received on OMS and the staff attended the complaint and restored the complete feeder at around 3:55 AM after checking the line.</v>
      </c>
      <c r="F14" s="4" t="str">
        <f>Sheet1!F36</f>
        <v>NIL</v>
      </c>
      <c r="G14" s="4" t="str">
        <f>Sheet1!G36</f>
        <v>NIL</v>
      </c>
      <c r="H14" s="4" t="str">
        <f>Sheet1!H36</f>
        <v>NIL</v>
      </c>
      <c r="I14" s="4" t="str">
        <f>Sheet1!I36</f>
        <v>NIL</v>
      </c>
      <c r="J14" s="4" t="str">
        <f>Sheet1!J36</f>
        <v>NIL</v>
      </c>
    </row>
    <row r="15" spans="1:10"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row r="16" spans="1:10" x14ac:dyDescent="0.25">
      <c r="A16" s="4">
        <f>Sheet1!A38</f>
        <v>0</v>
      </c>
      <c r="B16" s="4">
        <f>Sheet1!B38</f>
        <v>0</v>
      </c>
      <c r="C16" s="4">
        <f>Sheet1!C38</f>
        <v>0</v>
      </c>
      <c r="D16" s="4">
        <f>Sheet1!D38</f>
        <v>0</v>
      </c>
      <c r="E16" s="4">
        <f>Sheet1!E38</f>
        <v>0</v>
      </c>
      <c r="F16" s="4">
        <f>Sheet1!F38</f>
        <v>0</v>
      </c>
      <c r="G16" s="4">
        <f>Sheet1!G38</f>
        <v>0</v>
      </c>
      <c r="H16" s="4">
        <f>Sheet1!H38</f>
        <v>0</v>
      </c>
      <c r="I16" s="4">
        <f>Sheet1!I38</f>
        <v>0</v>
      </c>
      <c r="J16" s="4">
        <f>Sheet1!J38</f>
        <v>0</v>
      </c>
    </row>
    <row r="17" spans="1:10" x14ac:dyDescent="0.25">
      <c r="A17" s="4">
        <f>Sheet1!A39</f>
        <v>0</v>
      </c>
      <c r="B17" s="4">
        <f>Sheet1!B39</f>
        <v>0</v>
      </c>
      <c r="C17" s="4">
        <f>Sheet1!C39</f>
        <v>0</v>
      </c>
      <c r="D17" s="4">
        <f>Sheet1!D39</f>
        <v>0</v>
      </c>
      <c r="E17" s="4">
        <f>Sheet1!E39</f>
        <v>0</v>
      </c>
      <c r="F17" s="4">
        <f>Sheet1!F39</f>
        <v>0</v>
      </c>
      <c r="G17" s="4">
        <f>Sheet1!G39</f>
        <v>0</v>
      </c>
      <c r="H17" s="4">
        <f>Sheet1!H39</f>
        <v>0</v>
      </c>
      <c r="I17" s="4">
        <f>Sheet1!I39</f>
        <v>0</v>
      </c>
      <c r="J17" s="4">
        <f>Sheet1!J39</f>
        <v>0</v>
      </c>
    </row>
    <row r="18" spans="1:10" x14ac:dyDescent="0.25">
      <c r="A18" s="4">
        <f>Sheet1!A40</f>
        <v>0</v>
      </c>
      <c r="B18" s="4">
        <f>Sheet1!B40</f>
        <v>0</v>
      </c>
      <c r="C18" s="4">
        <f>Sheet1!C40</f>
        <v>0</v>
      </c>
      <c r="D18" s="4">
        <f>Sheet1!D40</f>
        <v>0</v>
      </c>
      <c r="E18" s="4">
        <f>Sheet1!E40</f>
        <v>0</v>
      </c>
      <c r="F18" s="4">
        <f>Sheet1!F40</f>
        <v>0</v>
      </c>
      <c r="G18" s="4">
        <f>Sheet1!G40</f>
        <v>0</v>
      </c>
      <c r="H18" s="4">
        <f>Sheet1!H40</f>
        <v>0</v>
      </c>
      <c r="I18" s="4">
        <f>Sheet1!I40</f>
        <v>0</v>
      </c>
      <c r="J18" s="4">
        <f>Sheet1!J40</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A15" sqref="A15:B15"/>
    </sheetView>
  </sheetViews>
  <sheetFormatPr defaultRowHeight="15" x14ac:dyDescent="0.25"/>
  <cols>
    <col min="1" max="10" width="16.28515625" style="5" customWidth="1"/>
    <col min="11" max="16384" width="9.140625" style="5"/>
  </cols>
  <sheetData>
    <row r="2" spans="1:10" ht="18" x14ac:dyDescent="0.25">
      <c r="A2" s="204" t="s">
        <v>45</v>
      </c>
      <c r="B2" s="204"/>
      <c r="C2" s="204"/>
      <c r="D2" s="204"/>
      <c r="E2" s="204"/>
      <c r="F2" s="204"/>
      <c r="G2" s="204"/>
      <c r="H2" s="204"/>
      <c r="I2" s="204"/>
      <c r="J2" s="204"/>
    </row>
    <row r="3" spans="1:10" x14ac:dyDescent="0.25">
      <c r="A3" s="198"/>
      <c r="B3" s="198"/>
      <c r="C3" s="198"/>
      <c r="D3" s="198"/>
      <c r="E3" s="198"/>
      <c r="F3" s="198"/>
      <c r="G3" s="198"/>
      <c r="H3" s="198"/>
      <c r="I3" s="198"/>
      <c r="J3" s="198"/>
    </row>
    <row r="4" spans="1:10" x14ac:dyDescent="0.25">
      <c r="A4" s="203" t="s">
        <v>0</v>
      </c>
      <c r="B4" s="203"/>
      <c r="C4" s="205" t="s">
        <v>13</v>
      </c>
      <c r="D4" s="205"/>
      <c r="E4" s="205"/>
      <c r="F4" s="205"/>
      <c r="G4" s="205"/>
    </row>
    <row r="5" spans="1:10" x14ac:dyDescent="0.25">
      <c r="A5" s="203" t="s">
        <v>1</v>
      </c>
      <c r="B5" s="203"/>
      <c r="C5" s="2">
        <v>43800</v>
      </c>
    </row>
    <row r="6" spans="1:10" x14ac:dyDescent="0.25">
      <c r="A6" s="203" t="s">
        <v>2</v>
      </c>
      <c r="B6" s="203"/>
      <c r="C6" s="1">
        <v>2019</v>
      </c>
    </row>
    <row r="7" spans="1:10" ht="15" customHeight="1" x14ac:dyDescent="0.25">
      <c r="A7" s="211" t="s">
        <v>26</v>
      </c>
      <c r="B7" s="211"/>
      <c r="C7" s="207" t="s">
        <v>27</v>
      </c>
      <c r="D7" s="207" t="s">
        <v>28</v>
      </c>
      <c r="E7" s="207" t="s">
        <v>29</v>
      </c>
      <c r="F7" s="207" t="s">
        <v>30</v>
      </c>
      <c r="G7" s="207" t="s">
        <v>31</v>
      </c>
      <c r="H7" s="207"/>
      <c r="I7" s="207"/>
      <c r="J7" s="207" t="s">
        <v>32</v>
      </c>
    </row>
    <row r="8" spans="1:10" ht="45.75" customHeight="1" x14ac:dyDescent="0.25">
      <c r="A8" s="211"/>
      <c r="B8" s="211"/>
      <c r="C8" s="207"/>
      <c r="D8" s="207"/>
      <c r="E8" s="207"/>
      <c r="F8" s="207"/>
      <c r="G8" s="8" t="s">
        <v>33</v>
      </c>
      <c r="H8" s="8" t="s">
        <v>34</v>
      </c>
      <c r="I8" s="8" t="s">
        <v>35</v>
      </c>
      <c r="J8" s="207"/>
    </row>
    <row r="9" spans="1:10" ht="15.75" x14ac:dyDescent="0.25">
      <c r="A9" s="208">
        <v>1</v>
      </c>
      <c r="B9" s="208"/>
      <c r="C9" s="8">
        <v>2</v>
      </c>
      <c r="D9" s="8">
        <v>3</v>
      </c>
      <c r="E9" s="8">
        <v>4</v>
      </c>
      <c r="F9" s="8" t="s">
        <v>36</v>
      </c>
      <c r="G9" s="8">
        <v>6</v>
      </c>
      <c r="H9" s="8">
        <v>7</v>
      </c>
      <c r="I9" s="8" t="s">
        <v>37</v>
      </c>
      <c r="J9" s="8">
        <v>9</v>
      </c>
    </row>
    <row r="10" spans="1:10" ht="113.25" customHeight="1" x14ac:dyDescent="0.25">
      <c r="A10" s="209" t="s">
        <v>38</v>
      </c>
      <c r="B10" s="210"/>
      <c r="C10" s="4">
        <f>Sheet1!C51</f>
        <v>0</v>
      </c>
      <c r="D10" s="4" t="str">
        <f>Sheet1!D51</f>
        <v>-</v>
      </c>
      <c r="E10" s="4">
        <f>Sheet1!E51</f>
        <v>38372</v>
      </c>
      <c r="F10" s="4">
        <f>Sheet1!F51</f>
        <v>38372</v>
      </c>
      <c r="G10" s="4">
        <f>Sheet1!G51</f>
        <v>38372</v>
      </c>
      <c r="H10" s="4">
        <f>Sheet1!H51</f>
        <v>0</v>
      </c>
      <c r="I10" s="4">
        <f>Sheet1!I51</f>
        <v>38372</v>
      </c>
      <c r="J10" s="4">
        <f>Sheet1!J51</f>
        <v>0</v>
      </c>
    </row>
    <row r="11" spans="1:10" ht="106.5" customHeight="1" x14ac:dyDescent="0.25">
      <c r="A11" s="209" t="s">
        <v>40</v>
      </c>
      <c r="B11" s="210"/>
      <c r="C11" s="4">
        <f>Sheet1!C52</f>
        <v>0</v>
      </c>
      <c r="D11" s="4">
        <f>Sheet1!D52</f>
        <v>0</v>
      </c>
      <c r="E11" s="4">
        <f>Sheet1!E52</f>
        <v>6071</v>
      </c>
      <c r="F11" s="4">
        <f>Sheet1!F52</f>
        <v>6071</v>
      </c>
      <c r="G11" s="4">
        <f>Sheet1!G52</f>
        <v>6066</v>
      </c>
      <c r="H11" s="4">
        <f>Sheet1!H52</f>
        <v>5</v>
      </c>
      <c r="I11" s="4">
        <f>Sheet1!I52</f>
        <v>6071</v>
      </c>
      <c r="J11" s="4">
        <f>Sheet1!J52</f>
        <v>0</v>
      </c>
    </row>
    <row r="12" spans="1:10" ht="51" customHeight="1" x14ac:dyDescent="0.25">
      <c r="A12" s="209" t="s">
        <v>41</v>
      </c>
      <c r="B12" s="210"/>
      <c r="C12" s="4">
        <f>Sheet1!C53</f>
        <v>0</v>
      </c>
      <c r="D12" s="4">
        <f>Sheet1!D53</f>
        <v>0</v>
      </c>
      <c r="E12" s="4">
        <f>Sheet1!E53</f>
        <v>1</v>
      </c>
      <c r="F12" s="4">
        <f>Sheet1!F53</f>
        <v>1</v>
      </c>
      <c r="G12" s="4">
        <f>Sheet1!G53</f>
        <v>1</v>
      </c>
      <c r="H12" s="4">
        <f>Sheet1!H53</f>
        <v>0</v>
      </c>
      <c r="I12" s="4">
        <f>Sheet1!I53</f>
        <v>1</v>
      </c>
      <c r="J12" s="4">
        <f>Sheet1!J53</f>
        <v>0</v>
      </c>
    </row>
    <row r="13" spans="1:10" ht="80.25" customHeight="1" x14ac:dyDescent="0.25">
      <c r="A13" s="209" t="s">
        <v>42</v>
      </c>
      <c r="B13" s="210"/>
      <c r="C13" s="4">
        <f>Sheet1!C54</f>
        <v>0</v>
      </c>
      <c r="D13" s="4">
        <f>Sheet1!D54</f>
        <v>0</v>
      </c>
      <c r="E13" s="4">
        <f>Sheet1!E54</f>
        <v>13953</v>
      </c>
      <c r="F13" s="4">
        <f>Sheet1!F54</f>
        <v>13953</v>
      </c>
      <c r="G13" s="4">
        <f>Sheet1!G54</f>
        <v>13953</v>
      </c>
      <c r="H13" s="4">
        <f>Sheet1!H54</f>
        <v>0</v>
      </c>
      <c r="I13" s="4">
        <f>Sheet1!I54</f>
        <v>13953</v>
      </c>
      <c r="J13" s="4">
        <f>Sheet1!J54</f>
        <v>0</v>
      </c>
    </row>
    <row r="14" spans="1:10" ht="35.25" customHeight="1" x14ac:dyDescent="0.25">
      <c r="A14" s="212" t="s">
        <v>43</v>
      </c>
      <c r="B14" s="213"/>
      <c r="C14" s="4">
        <f>Sheet1!C55</f>
        <v>0</v>
      </c>
      <c r="D14" s="4">
        <f>Sheet1!D55</f>
        <v>0</v>
      </c>
      <c r="E14" s="4">
        <f>Sheet1!E55</f>
        <v>478</v>
      </c>
      <c r="F14" s="4">
        <f>Sheet1!F55</f>
        <v>478</v>
      </c>
      <c r="G14" s="4">
        <f>Sheet1!G55</f>
        <v>478</v>
      </c>
      <c r="H14" s="4">
        <f>Sheet1!H55</f>
        <v>0</v>
      </c>
      <c r="I14" s="4">
        <f>Sheet1!I55</f>
        <v>478</v>
      </c>
      <c r="J14" s="4">
        <f>Sheet1!J55</f>
        <v>0</v>
      </c>
    </row>
    <row r="15" spans="1:10" ht="31.5" customHeight="1" x14ac:dyDescent="0.25">
      <c r="A15" s="212" t="s">
        <v>44</v>
      </c>
      <c r="B15" s="213"/>
      <c r="C15" s="4">
        <f>Sheet1!C56</f>
        <v>0</v>
      </c>
      <c r="D15" s="4">
        <f>Sheet1!D56</f>
        <v>137</v>
      </c>
      <c r="E15" s="4">
        <f>Sheet1!E56</f>
        <v>2226</v>
      </c>
      <c r="F15" s="4">
        <f>Sheet1!F56</f>
        <v>2363</v>
      </c>
      <c r="G15" s="4">
        <f>Sheet1!G56</f>
        <v>2211</v>
      </c>
      <c r="H15" s="4">
        <f>Sheet1!H56</f>
        <v>151</v>
      </c>
      <c r="I15" s="4">
        <f>Sheet1!I56</f>
        <v>2362</v>
      </c>
      <c r="J15" s="4">
        <f>Sheet1!J56</f>
        <v>1</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H11" sqref="H11"/>
    </sheetView>
  </sheetViews>
  <sheetFormatPr defaultRowHeight="15" x14ac:dyDescent="0.25"/>
  <cols>
    <col min="1" max="10" width="16.28515625" style="5" customWidth="1"/>
    <col min="11" max="16384" width="9.140625" style="5"/>
  </cols>
  <sheetData>
    <row r="1" spans="1:10" ht="18" x14ac:dyDescent="0.25">
      <c r="A1" s="225" t="s">
        <v>46</v>
      </c>
      <c r="B1" s="226"/>
      <c r="C1" s="226"/>
      <c r="D1" s="226"/>
      <c r="E1" s="226"/>
      <c r="F1" s="226"/>
      <c r="G1" s="226"/>
      <c r="H1" s="226"/>
      <c r="I1" s="226"/>
      <c r="J1" s="227"/>
    </row>
    <row r="2" spans="1:10" x14ac:dyDescent="0.25">
      <c r="A2" s="228"/>
      <c r="B2" s="229"/>
      <c r="C2" s="229"/>
      <c r="D2" s="229"/>
      <c r="E2" s="229"/>
      <c r="F2" s="229"/>
      <c r="G2" s="229"/>
      <c r="H2" s="229"/>
      <c r="I2" s="229"/>
      <c r="J2" s="230"/>
    </row>
    <row r="3" spans="1:10" x14ac:dyDescent="0.25">
      <c r="A3" s="222" t="s">
        <v>0</v>
      </c>
      <c r="B3" s="223"/>
      <c r="C3" s="231" t="s">
        <v>13</v>
      </c>
      <c r="D3" s="231"/>
      <c r="E3" s="231"/>
      <c r="F3" s="231"/>
      <c r="G3" s="231"/>
      <c r="H3" s="10"/>
      <c r="I3" s="10"/>
      <c r="J3" s="11"/>
    </row>
    <row r="4" spans="1:10" x14ac:dyDescent="0.25">
      <c r="A4" s="222" t="s">
        <v>1</v>
      </c>
      <c r="B4" s="223"/>
      <c r="C4" s="12">
        <v>43800</v>
      </c>
      <c r="D4" s="10"/>
      <c r="E4" s="10"/>
      <c r="F4" s="10"/>
      <c r="G4" s="10"/>
      <c r="H4" s="10"/>
      <c r="I4" s="10"/>
      <c r="J4" s="11"/>
    </row>
    <row r="5" spans="1:10" x14ac:dyDescent="0.25">
      <c r="A5" s="222" t="s">
        <v>2</v>
      </c>
      <c r="B5" s="223"/>
      <c r="C5" s="13">
        <v>2019</v>
      </c>
      <c r="D5" s="10"/>
      <c r="E5" s="10"/>
      <c r="F5" s="10"/>
      <c r="G5" s="10"/>
      <c r="H5" s="10"/>
      <c r="I5" s="10"/>
      <c r="J5" s="11"/>
    </row>
    <row r="6" spans="1:10" ht="15" customHeight="1" x14ac:dyDescent="0.25">
      <c r="A6" s="224" t="s">
        <v>26</v>
      </c>
      <c r="B6" s="216"/>
      <c r="C6" s="216" t="s">
        <v>27</v>
      </c>
      <c r="D6" s="216" t="s">
        <v>28</v>
      </c>
      <c r="E6" s="216" t="s">
        <v>29</v>
      </c>
      <c r="F6" s="216" t="s">
        <v>30</v>
      </c>
      <c r="G6" s="202" t="s">
        <v>31</v>
      </c>
      <c r="H6" s="202"/>
      <c r="I6" s="202"/>
      <c r="J6" s="217" t="s">
        <v>32</v>
      </c>
    </row>
    <row r="7" spans="1:10" ht="15" customHeight="1" x14ac:dyDescent="0.25">
      <c r="A7" s="224"/>
      <c r="B7" s="216"/>
      <c r="C7" s="216"/>
      <c r="D7" s="216"/>
      <c r="E7" s="216"/>
      <c r="F7" s="216"/>
      <c r="G7" s="202"/>
      <c r="H7" s="202"/>
      <c r="I7" s="202"/>
      <c r="J7" s="217"/>
    </row>
    <row r="8" spans="1:10" ht="31.5" x14ac:dyDescent="0.25">
      <c r="A8" s="224"/>
      <c r="B8" s="216"/>
      <c r="C8" s="216"/>
      <c r="D8" s="216"/>
      <c r="E8" s="216"/>
      <c r="F8" s="216"/>
      <c r="G8" s="6" t="s">
        <v>33</v>
      </c>
      <c r="H8" s="6" t="s">
        <v>34</v>
      </c>
      <c r="I8" s="6" t="s">
        <v>35</v>
      </c>
      <c r="J8" s="217"/>
    </row>
    <row r="9" spans="1:10" ht="15.75" x14ac:dyDescent="0.25">
      <c r="A9" s="218">
        <v>1</v>
      </c>
      <c r="B9" s="219"/>
      <c r="C9" s="3">
        <v>2</v>
      </c>
      <c r="D9" s="3">
        <v>3</v>
      </c>
      <c r="E9" s="3">
        <v>4</v>
      </c>
      <c r="F9" s="3" t="s">
        <v>36</v>
      </c>
      <c r="G9" s="3">
        <v>6</v>
      </c>
      <c r="H9" s="3">
        <v>7</v>
      </c>
      <c r="I9" s="3" t="s">
        <v>37</v>
      </c>
      <c r="J9" s="14" t="s">
        <v>47</v>
      </c>
    </row>
    <row r="10" spans="1:10" x14ac:dyDescent="0.25">
      <c r="A10" s="220" t="s">
        <v>48</v>
      </c>
      <c r="B10" s="221"/>
      <c r="C10" s="9" t="str">
        <f>Sheet1!C67</f>
        <v>4 hours</v>
      </c>
      <c r="D10" s="9">
        <f>Sheet1!D67</f>
        <v>0</v>
      </c>
      <c r="E10" s="9">
        <f>Sheet1!E67</f>
        <v>956</v>
      </c>
      <c r="F10" s="9">
        <f>Sheet1!F67</f>
        <v>956</v>
      </c>
      <c r="G10" s="9">
        <f>Sheet1!G67</f>
        <v>956</v>
      </c>
      <c r="H10" s="9">
        <f>Sheet1!H67</f>
        <v>0</v>
      </c>
      <c r="I10" s="9">
        <f>Sheet1!I67</f>
        <v>956</v>
      </c>
      <c r="J10" s="9">
        <f>Sheet1!J67</f>
        <v>0</v>
      </c>
    </row>
    <row r="11" spans="1:10" x14ac:dyDescent="0.25">
      <c r="A11" s="220" t="s">
        <v>50</v>
      </c>
      <c r="B11" s="221"/>
      <c r="C11" s="9">
        <f>Sheet1!C68</f>
        <v>0</v>
      </c>
      <c r="D11" s="9">
        <f>Sheet1!D68</f>
        <v>0</v>
      </c>
      <c r="E11" s="9">
        <f>Sheet1!E68</f>
        <v>0</v>
      </c>
      <c r="F11" s="9">
        <f>Sheet1!F68</f>
        <v>0</v>
      </c>
      <c r="G11" s="9">
        <f>Sheet1!G68</f>
        <v>0</v>
      </c>
      <c r="H11" s="9">
        <f>Sheet1!H68</f>
        <v>0</v>
      </c>
      <c r="I11" s="9">
        <f>Sheet1!I68</f>
        <v>0</v>
      </c>
      <c r="J11" s="9">
        <f>Sheet1!J68</f>
        <v>0</v>
      </c>
    </row>
    <row r="12" spans="1:10" ht="32.25" customHeight="1" x14ac:dyDescent="0.25">
      <c r="A12" s="220" t="s">
        <v>51</v>
      </c>
      <c r="B12" s="221"/>
      <c r="C12" s="9">
        <f>Sheet1!C69</f>
        <v>0</v>
      </c>
      <c r="D12" s="9">
        <f>Sheet1!D69</f>
        <v>0</v>
      </c>
      <c r="E12" s="9">
        <f>Sheet1!E69</f>
        <v>0</v>
      </c>
      <c r="F12" s="9">
        <f>Sheet1!F69</f>
        <v>0</v>
      </c>
      <c r="G12" s="9">
        <f>Sheet1!G69</f>
        <v>0</v>
      </c>
      <c r="H12" s="9">
        <f>Sheet1!H69</f>
        <v>0</v>
      </c>
      <c r="I12" s="9">
        <f>Sheet1!I69</f>
        <v>0</v>
      </c>
      <c r="J12" s="9">
        <f>Sheet1!J69</f>
        <v>0</v>
      </c>
    </row>
    <row r="13" spans="1:10" ht="28.5" customHeight="1" thickBot="1" x14ac:dyDescent="0.3">
      <c r="A13" s="214" t="s">
        <v>52</v>
      </c>
      <c r="B13" s="215"/>
      <c r="C13" s="9">
        <f>Sheet1!C70</f>
        <v>0</v>
      </c>
      <c r="D13" s="9">
        <f>Sheet1!D70</f>
        <v>0</v>
      </c>
      <c r="E13" s="9">
        <f>Sheet1!E70</f>
        <v>0</v>
      </c>
      <c r="F13" s="9">
        <f>Sheet1!F70</f>
        <v>0</v>
      </c>
      <c r="G13" s="9">
        <f>Sheet1!G70</f>
        <v>0</v>
      </c>
      <c r="H13" s="9">
        <f>Sheet1!H70</f>
        <v>0</v>
      </c>
      <c r="I13" s="9">
        <f>Sheet1!I70</f>
        <v>0</v>
      </c>
      <c r="J13" s="9">
        <f>Sheet1!J70</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G14" sqref="G14"/>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25" t="s">
        <v>53</v>
      </c>
      <c r="B2" s="226"/>
      <c r="C2" s="226"/>
      <c r="D2" s="226"/>
      <c r="E2" s="226"/>
      <c r="F2" s="226"/>
      <c r="G2" s="226"/>
      <c r="H2" s="226"/>
      <c r="I2" s="226"/>
      <c r="J2" s="227"/>
    </row>
    <row r="3" spans="1:10" x14ac:dyDescent="0.25">
      <c r="A3" s="228"/>
      <c r="B3" s="229"/>
      <c r="C3" s="229"/>
      <c r="D3" s="229"/>
      <c r="E3" s="229"/>
      <c r="F3" s="229"/>
      <c r="G3" s="229"/>
      <c r="H3" s="229"/>
      <c r="I3" s="229"/>
      <c r="J3" s="230"/>
    </row>
    <row r="4" spans="1:10" x14ac:dyDescent="0.25">
      <c r="A4" s="222" t="s">
        <v>0</v>
      </c>
      <c r="B4" s="223"/>
      <c r="C4" s="231" t="s">
        <v>13</v>
      </c>
      <c r="D4" s="231"/>
      <c r="E4" s="231"/>
      <c r="F4" s="231"/>
      <c r="G4" s="231"/>
      <c r="H4" s="10"/>
      <c r="I4" s="10"/>
      <c r="J4" s="11"/>
    </row>
    <row r="5" spans="1:10" x14ac:dyDescent="0.25">
      <c r="A5" s="222" t="s">
        <v>1</v>
      </c>
      <c r="B5" s="223"/>
      <c r="C5" s="12">
        <v>43344</v>
      </c>
      <c r="D5" s="10"/>
      <c r="E5" s="10"/>
      <c r="F5" s="10"/>
      <c r="G5" s="10"/>
      <c r="H5" s="10"/>
      <c r="I5" s="10"/>
      <c r="J5" s="11"/>
    </row>
    <row r="6" spans="1:10" x14ac:dyDescent="0.25">
      <c r="A6" s="222" t="s">
        <v>2</v>
      </c>
      <c r="B6" s="223"/>
      <c r="C6" s="119">
        <v>2018</v>
      </c>
      <c r="D6" s="10"/>
      <c r="E6" s="10"/>
      <c r="F6" s="10"/>
      <c r="G6" s="10"/>
      <c r="H6" s="10"/>
      <c r="I6" s="10"/>
      <c r="J6" s="11"/>
    </row>
    <row r="7" spans="1:10" x14ac:dyDescent="0.25">
      <c r="A7" s="15"/>
      <c r="B7" s="10"/>
      <c r="C7" s="10"/>
      <c r="D7" s="10"/>
      <c r="E7" s="10"/>
      <c r="F7" s="10"/>
      <c r="G7" s="10"/>
      <c r="H7" s="10"/>
      <c r="I7" s="10"/>
      <c r="J7" s="11"/>
    </row>
    <row r="8" spans="1:10" ht="15" customHeight="1" x14ac:dyDescent="0.25">
      <c r="A8" s="238" t="s">
        <v>54</v>
      </c>
      <c r="B8" s="239"/>
      <c r="C8" s="235" t="s">
        <v>55</v>
      </c>
      <c r="D8" s="235" t="s">
        <v>56</v>
      </c>
      <c r="E8" s="235" t="s">
        <v>57</v>
      </c>
      <c r="F8" s="235" t="s">
        <v>58</v>
      </c>
      <c r="G8" s="235" t="s">
        <v>59</v>
      </c>
      <c r="H8" s="235"/>
      <c r="I8" s="235"/>
      <c r="J8" s="236" t="s">
        <v>60</v>
      </c>
    </row>
    <row r="9" spans="1:10" ht="54.75" customHeight="1" x14ac:dyDescent="0.25">
      <c r="A9" s="238"/>
      <c r="B9" s="239"/>
      <c r="C9" s="235"/>
      <c r="D9" s="235"/>
      <c r="E9" s="235"/>
      <c r="F9" s="235"/>
      <c r="G9" s="118" t="s">
        <v>70</v>
      </c>
      <c r="H9" s="118" t="s">
        <v>62</v>
      </c>
      <c r="I9" s="118" t="s">
        <v>35</v>
      </c>
      <c r="J9" s="236"/>
    </row>
    <row r="10" spans="1:10" ht="15" customHeight="1" x14ac:dyDescent="0.25">
      <c r="A10" s="237">
        <v>1</v>
      </c>
      <c r="B10" s="234"/>
      <c r="C10" s="120">
        <v>2</v>
      </c>
      <c r="D10" s="120">
        <v>3</v>
      </c>
      <c r="E10" s="120">
        <v>4</v>
      </c>
      <c r="F10" s="120" t="s">
        <v>36</v>
      </c>
      <c r="G10" s="120">
        <v>6</v>
      </c>
      <c r="H10" s="120">
        <v>7</v>
      </c>
      <c r="I10" s="22" t="s">
        <v>37</v>
      </c>
      <c r="J10" s="23" t="s">
        <v>47</v>
      </c>
    </row>
    <row r="11" spans="1:10" ht="47.25" customHeight="1" x14ac:dyDescent="0.25">
      <c r="A11" s="232" t="s">
        <v>68</v>
      </c>
      <c r="B11" s="233"/>
      <c r="C11" s="120" t="s">
        <v>63</v>
      </c>
      <c r="D11" s="120">
        <f>Sheet1!D81</f>
        <v>1041</v>
      </c>
      <c r="E11" s="120">
        <f>Sheet1!E81</f>
        <v>1317</v>
      </c>
      <c r="F11" s="120">
        <f>Sheet1!F81</f>
        <v>2358</v>
      </c>
      <c r="G11" s="120">
        <f>Sheet1!G81</f>
        <v>1292</v>
      </c>
      <c r="H11" s="120">
        <f>Sheet1!H81</f>
        <v>522</v>
      </c>
      <c r="I11" s="120">
        <f>Sheet1!I81</f>
        <v>1814</v>
      </c>
      <c r="J11" s="24">
        <f>Sheet1!J81</f>
        <v>544</v>
      </c>
    </row>
    <row r="12" spans="1:10" ht="31.5" x14ac:dyDescent="0.25">
      <c r="A12" s="232" t="s">
        <v>69</v>
      </c>
      <c r="B12" s="233"/>
      <c r="C12" s="120" t="s">
        <v>63</v>
      </c>
      <c r="D12" s="120">
        <f>Sheet1!D82</f>
        <v>0</v>
      </c>
      <c r="E12" s="120">
        <f>Sheet1!E82</f>
        <v>0</v>
      </c>
      <c r="F12" s="120">
        <f>Sheet1!F82</f>
        <v>0</v>
      </c>
      <c r="G12" s="120">
        <f>Sheet1!G82</f>
        <v>0</v>
      </c>
      <c r="H12" s="120">
        <f>Sheet1!H82</f>
        <v>0</v>
      </c>
      <c r="I12" s="120">
        <f>Sheet1!I82</f>
        <v>0</v>
      </c>
      <c r="J12" s="24">
        <f>Sheet1!J82</f>
        <v>0</v>
      </c>
    </row>
    <row r="13" spans="1:10" ht="31.5" x14ac:dyDescent="0.25">
      <c r="A13" s="232" t="s">
        <v>64</v>
      </c>
      <c r="B13" s="233"/>
      <c r="C13" s="120" t="s">
        <v>63</v>
      </c>
      <c r="D13" s="120">
        <f>Sheet1!D83</f>
        <v>268</v>
      </c>
      <c r="E13" s="120">
        <f>Sheet1!E83</f>
        <v>1595</v>
      </c>
      <c r="F13" s="120">
        <f>Sheet1!F83</f>
        <v>1863</v>
      </c>
      <c r="G13" s="120">
        <f>Sheet1!G83</f>
        <v>1382</v>
      </c>
      <c r="H13" s="120">
        <f>Sheet1!H83</f>
        <v>233</v>
      </c>
      <c r="I13" s="120">
        <f>Sheet1!I83</f>
        <v>1615</v>
      </c>
      <c r="J13" s="24">
        <f>Sheet1!J83</f>
        <v>248</v>
      </c>
    </row>
    <row r="14" spans="1:10" ht="33" customHeight="1" x14ac:dyDescent="0.25">
      <c r="A14" s="232" t="s">
        <v>65</v>
      </c>
      <c r="B14" s="233"/>
      <c r="C14" s="234" t="s">
        <v>66</v>
      </c>
      <c r="D14" s="120">
        <f>Sheet1!D84</f>
        <v>276</v>
      </c>
      <c r="E14" s="120">
        <f>Sheet1!E84</f>
        <v>2415</v>
      </c>
      <c r="F14" s="120">
        <f>Sheet1!F84</f>
        <v>2691</v>
      </c>
      <c r="G14" s="120">
        <f>Sheet1!G84</f>
        <v>1852</v>
      </c>
      <c r="H14" s="120">
        <f>Sheet1!H84</f>
        <v>392</v>
      </c>
      <c r="I14" s="120">
        <f>Sheet1!I84</f>
        <v>2244</v>
      </c>
      <c r="J14" s="24">
        <f>Sheet1!J84</f>
        <v>447</v>
      </c>
    </row>
    <row r="15" spans="1:10" ht="31.5" customHeight="1" x14ac:dyDescent="0.25">
      <c r="A15" s="232" t="s">
        <v>67</v>
      </c>
      <c r="B15" s="233"/>
      <c r="C15" s="234"/>
      <c r="D15" s="120">
        <f>Sheet1!D85</f>
        <v>3</v>
      </c>
      <c r="E15" s="120">
        <f>Sheet1!E85</f>
        <v>67</v>
      </c>
      <c r="F15" s="120">
        <f>Sheet1!F85</f>
        <v>70</v>
      </c>
      <c r="G15" s="120">
        <f>Sheet1!G85</f>
        <v>47</v>
      </c>
      <c r="H15" s="120">
        <f>Sheet1!H85</f>
        <v>17</v>
      </c>
      <c r="I15" s="120">
        <f>Sheet1!I85</f>
        <v>64</v>
      </c>
      <c r="J15" s="24">
        <f>Sheet1!J85</f>
        <v>6</v>
      </c>
    </row>
    <row r="16" spans="1:10" ht="15.75" thickBot="1" x14ac:dyDescent="0.3">
      <c r="A16" s="25"/>
      <c r="B16" s="16"/>
      <c r="C16" s="16"/>
      <c r="D16" s="16"/>
      <c r="E16" s="16"/>
      <c r="F16" s="16"/>
      <c r="G16" s="16"/>
      <c r="H16" s="16"/>
      <c r="I16" s="16"/>
      <c r="J16" s="26"/>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H11" sqref="H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25" t="s">
        <v>71</v>
      </c>
      <c r="B2" s="226"/>
      <c r="C2" s="226"/>
      <c r="D2" s="226"/>
      <c r="E2" s="226"/>
      <c r="F2" s="226"/>
      <c r="G2" s="226"/>
      <c r="H2" s="226"/>
      <c r="I2" s="226"/>
      <c r="J2" s="227"/>
    </row>
    <row r="3" spans="1:10" x14ac:dyDescent="0.25">
      <c r="A3" s="228"/>
      <c r="B3" s="229"/>
      <c r="C3" s="229"/>
      <c r="D3" s="229"/>
      <c r="E3" s="229"/>
      <c r="F3" s="229"/>
      <c r="G3" s="229"/>
      <c r="H3" s="229"/>
      <c r="I3" s="229"/>
      <c r="J3" s="230"/>
    </row>
    <row r="4" spans="1:10" ht="15" customHeight="1" x14ac:dyDescent="0.25">
      <c r="A4" s="222" t="s">
        <v>0</v>
      </c>
      <c r="B4" s="223"/>
      <c r="C4" s="231" t="s">
        <v>13</v>
      </c>
      <c r="D4" s="231"/>
      <c r="E4" s="231"/>
      <c r="F4" s="231"/>
      <c r="G4" s="231"/>
      <c r="H4" s="10"/>
      <c r="I4" s="10"/>
      <c r="J4" s="11"/>
    </row>
    <row r="5" spans="1:10" x14ac:dyDescent="0.25">
      <c r="A5" s="222" t="s">
        <v>1</v>
      </c>
      <c r="B5" s="223"/>
      <c r="C5" s="12">
        <v>42979</v>
      </c>
      <c r="D5" s="10"/>
      <c r="E5" s="10"/>
      <c r="F5" s="10"/>
      <c r="G5" s="10"/>
      <c r="H5" s="10"/>
      <c r="I5" s="10"/>
      <c r="J5" s="11"/>
    </row>
    <row r="6" spans="1:10" x14ac:dyDescent="0.25">
      <c r="A6" s="222" t="s">
        <v>2</v>
      </c>
      <c r="B6" s="223"/>
      <c r="C6" s="119">
        <v>2017</v>
      </c>
      <c r="D6" s="10"/>
      <c r="E6" s="10"/>
      <c r="F6" s="10"/>
      <c r="G6" s="10"/>
      <c r="H6" s="10"/>
      <c r="I6" s="10"/>
      <c r="J6" s="11"/>
    </row>
    <row r="7" spans="1:10" x14ac:dyDescent="0.25">
      <c r="A7" s="15"/>
      <c r="B7" s="10"/>
      <c r="C7" s="10"/>
      <c r="D7" s="10"/>
      <c r="E7" s="10"/>
      <c r="F7" s="10"/>
      <c r="G7" s="10"/>
      <c r="H7" s="10"/>
      <c r="I7" s="10"/>
      <c r="J7" s="11"/>
    </row>
    <row r="8" spans="1:10" ht="15.75" customHeight="1" x14ac:dyDescent="0.25">
      <c r="A8" s="238" t="s">
        <v>54</v>
      </c>
      <c r="B8" s="239"/>
      <c r="C8" s="235" t="s">
        <v>55</v>
      </c>
      <c r="D8" s="235" t="s">
        <v>56</v>
      </c>
      <c r="E8" s="235" t="s">
        <v>57</v>
      </c>
      <c r="F8" s="235" t="s">
        <v>58</v>
      </c>
      <c r="G8" s="235" t="s">
        <v>59</v>
      </c>
      <c r="H8" s="235"/>
      <c r="I8" s="235"/>
      <c r="J8" s="236" t="s">
        <v>60</v>
      </c>
    </row>
    <row r="9" spans="1:10" ht="47.25" x14ac:dyDescent="0.25">
      <c r="A9" s="238"/>
      <c r="B9" s="239"/>
      <c r="C9" s="235"/>
      <c r="D9" s="235"/>
      <c r="E9" s="235"/>
      <c r="F9" s="235"/>
      <c r="G9" s="118" t="s">
        <v>61</v>
      </c>
      <c r="H9" s="118" t="s">
        <v>62</v>
      </c>
      <c r="I9" s="118" t="s">
        <v>35</v>
      </c>
      <c r="J9" s="236"/>
    </row>
    <row r="10" spans="1:10" ht="15.75" x14ac:dyDescent="0.25">
      <c r="A10" s="241">
        <v>1</v>
      </c>
      <c r="B10" s="207"/>
      <c r="C10" s="118">
        <v>2</v>
      </c>
      <c r="D10" s="118">
        <v>3</v>
      </c>
      <c r="E10" s="118">
        <v>4</v>
      </c>
      <c r="F10" s="118" t="s">
        <v>36</v>
      </c>
      <c r="G10" s="118">
        <v>6</v>
      </c>
      <c r="H10" s="118">
        <v>7</v>
      </c>
      <c r="I10" s="27" t="s">
        <v>37</v>
      </c>
      <c r="J10" s="28" t="s">
        <v>47</v>
      </c>
    </row>
    <row r="11" spans="1:10" ht="54.75" customHeight="1" x14ac:dyDescent="0.25">
      <c r="A11" s="240" t="s">
        <v>72</v>
      </c>
      <c r="B11" s="211"/>
      <c r="C11" s="120" t="s">
        <v>73</v>
      </c>
      <c r="D11" s="120">
        <f>Sheet1!D97</f>
        <v>3043</v>
      </c>
      <c r="E11" s="120">
        <f>Sheet1!E97</f>
        <v>14100</v>
      </c>
      <c r="F11" s="120">
        <f>Sheet1!F97</f>
        <v>17143</v>
      </c>
      <c r="G11" s="120">
        <f>Sheet1!G97</f>
        <v>11911</v>
      </c>
      <c r="H11" s="120">
        <f>Sheet1!H97</f>
        <v>876</v>
      </c>
      <c r="I11" s="120">
        <f>Sheet1!I97</f>
        <v>12787</v>
      </c>
      <c r="J11" s="24">
        <f>Sheet1!J97</f>
        <v>4356</v>
      </c>
    </row>
    <row r="12" spans="1:10" ht="51.75" customHeight="1" x14ac:dyDescent="0.25">
      <c r="A12" s="240" t="s">
        <v>74</v>
      </c>
      <c r="B12" s="211"/>
      <c r="C12" s="120" t="s">
        <v>75</v>
      </c>
      <c r="D12" s="120">
        <f>Sheet1!D98</f>
        <v>0</v>
      </c>
      <c r="E12" s="120">
        <f>Sheet1!E98</f>
        <v>0</v>
      </c>
      <c r="F12" s="120">
        <f>Sheet1!F98</f>
        <v>0</v>
      </c>
      <c r="G12" s="120">
        <f>Sheet1!G98</f>
        <v>0</v>
      </c>
      <c r="H12" s="120">
        <f>Sheet1!H98</f>
        <v>0</v>
      </c>
      <c r="I12" s="120">
        <f>Sheet1!I98</f>
        <v>0</v>
      </c>
      <c r="J12" s="24">
        <f>Sheet1!J98</f>
        <v>0</v>
      </c>
    </row>
    <row r="13" spans="1:10" ht="48.75" customHeight="1" x14ac:dyDescent="0.25">
      <c r="A13" s="240" t="s">
        <v>72</v>
      </c>
      <c r="B13" s="211"/>
      <c r="C13" s="120" t="s">
        <v>73</v>
      </c>
      <c r="D13" s="120">
        <f>Sheet1!D99</f>
        <v>74</v>
      </c>
      <c r="E13" s="120">
        <f>Sheet1!E99</f>
        <v>121</v>
      </c>
      <c r="F13" s="120">
        <f>Sheet1!F99</f>
        <v>195</v>
      </c>
      <c r="G13" s="120">
        <f>Sheet1!G99</f>
        <v>93</v>
      </c>
      <c r="H13" s="120">
        <f>Sheet1!H99</f>
        <v>27</v>
      </c>
      <c r="I13" s="120">
        <f>Sheet1!I99</f>
        <v>120</v>
      </c>
      <c r="J13" s="24">
        <f>Sheet1!J99</f>
        <v>75</v>
      </c>
    </row>
    <row r="14" spans="1:10" ht="48" customHeight="1" x14ac:dyDescent="0.25">
      <c r="A14" s="240" t="s">
        <v>74</v>
      </c>
      <c r="B14" s="211"/>
      <c r="C14" s="120" t="s">
        <v>75</v>
      </c>
      <c r="D14" s="120">
        <f>Sheet1!D100</f>
        <v>0</v>
      </c>
      <c r="E14" s="120">
        <f>Sheet1!E100</f>
        <v>0</v>
      </c>
      <c r="F14" s="120">
        <f>Sheet1!F100</f>
        <v>0</v>
      </c>
      <c r="G14" s="120">
        <f>Sheet1!G100</f>
        <v>0</v>
      </c>
      <c r="H14" s="120">
        <f>Sheet1!H100</f>
        <v>0</v>
      </c>
      <c r="I14" s="120">
        <f>Sheet1!I100</f>
        <v>0</v>
      </c>
      <c r="J14" s="24">
        <f>Sheet1!J100</f>
        <v>0</v>
      </c>
    </row>
    <row r="15" spans="1:10" ht="15.75" thickBot="1" x14ac:dyDescent="0.3">
      <c r="A15" s="25"/>
      <c r="B15" s="16"/>
      <c r="C15" s="16"/>
      <c r="D15" s="16"/>
      <c r="E15" s="16"/>
      <c r="F15" s="16"/>
      <c r="G15" s="16"/>
      <c r="H15" s="16"/>
      <c r="I15" s="16"/>
      <c r="J15" s="26"/>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E16" sqref="E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25" t="s">
        <v>76</v>
      </c>
      <c r="B2" s="226"/>
      <c r="C2" s="226"/>
      <c r="D2" s="226"/>
      <c r="E2" s="226"/>
      <c r="F2" s="226"/>
      <c r="G2" s="226"/>
      <c r="H2" s="226"/>
      <c r="I2" s="226"/>
      <c r="J2" s="227"/>
    </row>
    <row r="3" spans="1:10" x14ac:dyDescent="0.25">
      <c r="A3" s="228"/>
      <c r="B3" s="229"/>
      <c r="C3" s="229"/>
      <c r="D3" s="229"/>
      <c r="E3" s="229"/>
      <c r="F3" s="229"/>
      <c r="G3" s="229"/>
      <c r="H3" s="229"/>
      <c r="I3" s="229"/>
      <c r="J3" s="230"/>
    </row>
    <row r="4" spans="1:10" x14ac:dyDescent="0.25">
      <c r="A4" s="222" t="s">
        <v>0</v>
      </c>
      <c r="B4" s="223"/>
      <c r="C4" s="231" t="s">
        <v>13</v>
      </c>
      <c r="D4" s="231"/>
      <c r="E4" s="231"/>
      <c r="F4" s="231"/>
      <c r="G4" s="231"/>
      <c r="H4" s="10"/>
      <c r="I4" s="10"/>
      <c r="J4" s="11"/>
    </row>
    <row r="5" spans="1:10" x14ac:dyDescent="0.25">
      <c r="A5" s="222" t="s">
        <v>1</v>
      </c>
      <c r="B5" s="223"/>
      <c r="C5" s="12">
        <v>42979</v>
      </c>
      <c r="D5" s="10"/>
      <c r="E5" s="10"/>
      <c r="F5" s="10"/>
      <c r="G5" s="10"/>
      <c r="H5" s="10"/>
      <c r="I5" s="10"/>
      <c r="J5" s="11"/>
    </row>
    <row r="6" spans="1:10" x14ac:dyDescent="0.25">
      <c r="A6" s="222" t="s">
        <v>2</v>
      </c>
      <c r="B6" s="223"/>
      <c r="C6" s="13">
        <v>2017</v>
      </c>
      <c r="D6" s="10"/>
      <c r="E6" s="10"/>
      <c r="F6" s="10"/>
      <c r="G6" s="10"/>
      <c r="H6" s="10"/>
      <c r="I6" s="10"/>
      <c r="J6" s="11"/>
    </row>
    <row r="7" spans="1:10" x14ac:dyDescent="0.25">
      <c r="A7" s="15"/>
      <c r="B7" s="10"/>
      <c r="C7" s="10"/>
      <c r="D7" s="10"/>
      <c r="E7" s="10"/>
      <c r="F7" s="10"/>
      <c r="G7" s="10"/>
      <c r="H7" s="10"/>
      <c r="I7" s="10"/>
      <c r="J7" s="11"/>
    </row>
    <row r="8" spans="1:10" ht="15.75" x14ac:dyDescent="0.25">
      <c r="A8" s="238" t="s">
        <v>54</v>
      </c>
      <c r="B8" s="239"/>
      <c r="C8" s="235" t="s">
        <v>55</v>
      </c>
      <c r="D8" s="235" t="s">
        <v>56</v>
      </c>
      <c r="E8" s="235" t="s">
        <v>57</v>
      </c>
      <c r="F8" s="235" t="s">
        <v>58</v>
      </c>
      <c r="G8" s="235" t="s">
        <v>59</v>
      </c>
      <c r="H8" s="235"/>
      <c r="I8" s="235"/>
      <c r="J8" s="236" t="s">
        <v>60</v>
      </c>
    </row>
    <row r="9" spans="1:10" ht="47.25" x14ac:dyDescent="0.25">
      <c r="A9" s="238"/>
      <c r="B9" s="239"/>
      <c r="C9" s="235"/>
      <c r="D9" s="235"/>
      <c r="E9" s="235"/>
      <c r="F9" s="235"/>
      <c r="G9" s="8" t="s">
        <v>61</v>
      </c>
      <c r="H9" s="8" t="s">
        <v>62</v>
      </c>
      <c r="I9" s="8" t="s">
        <v>35</v>
      </c>
      <c r="J9" s="236"/>
    </row>
    <row r="10" spans="1:10" ht="15.75" x14ac:dyDescent="0.25">
      <c r="A10" s="241">
        <v>1</v>
      </c>
      <c r="B10" s="207"/>
      <c r="C10" s="8">
        <v>2</v>
      </c>
      <c r="D10" s="8">
        <v>3</v>
      </c>
      <c r="E10" s="8">
        <v>4</v>
      </c>
      <c r="F10" s="8" t="s">
        <v>36</v>
      </c>
      <c r="G10" s="8">
        <v>6</v>
      </c>
      <c r="H10" s="8">
        <v>7</v>
      </c>
      <c r="I10" s="27" t="s">
        <v>37</v>
      </c>
      <c r="J10" s="28" t="s">
        <v>47</v>
      </c>
    </row>
    <row r="11" spans="1:10" ht="58.5" customHeight="1" x14ac:dyDescent="0.25">
      <c r="A11" s="240" t="s">
        <v>77</v>
      </c>
      <c r="B11" s="211"/>
      <c r="C11" s="21" t="s">
        <v>81</v>
      </c>
      <c r="D11" s="21">
        <f>Sheet1!D113</f>
        <v>0</v>
      </c>
      <c r="E11" s="21">
        <f>Sheet1!E113</f>
        <v>0</v>
      </c>
      <c r="F11" s="21">
        <f>Sheet1!F113</f>
        <v>0</v>
      </c>
      <c r="G11" s="21">
        <f>Sheet1!G113</f>
        <v>0</v>
      </c>
      <c r="H11" s="21">
        <f>Sheet1!H113</f>
        <v>0</v>
      </c>
      <c r="I11" s="21">
        <f>Sheet1!I113</f>
        <v>0</v>
      </c>
      <c r="J11" s="21">
        <f>Sheet1!J113</f>
        <v>0</v>
      </c>
    </row>
    <row r="12" spans="1:10" ht="116.25" customHeight="1" x14ac:dyDescent="0.25">
      <c r="A12" s="240" t="s">
        <v>78</v>
      </c>
      <c r="B12" s="211"/>
      <c r="C12" s="21" t="s">
        <v>82</v>
      </c>
      <c r="D12" s="21">
        <f>Sheet1!D114</f>
        <v>0</v>
      </c>
      <c r="E12" s="21">
        <f>Sheet1!E114</f>
        <v>0</v>
      </c>
      <c r="F12" s="21">
        <f>Sheet1!F114</f>
        <v>0</v>
      </c>
      <c r="G12" s="21">
        <f>Sheet1!G114</f>
        <v>0</v>
      </c>
      <c r="H12" s="21">
        <f>Sheet1!H114</f>
        <v>0</v>
      </c>
      <c r="I12" s="21">
        <f>Sheet1!I114</f>
        <v>0</v>
      </c>
      <c r="J12" s="21">
        <f>Sheet1!J114</f>
        <v>0</v>
      </c>
    </row>
    <row r="13" spans="1:10" ht="69" customHeight="1" x14ac:dyDescent="0.25">
      <c r="A13" s="240" t="s">
        <v>79</v>
      </c>
      <c r="B13" s="211"/>
      <c r="C13" s="21" t="s">
        <v>83</v>
      </c>
      <c r="D13" s="21">
        <f>Sheet1!D115</f>
        <v>0</v>
      </c>
      <c r="E13" s="21">
        <f>Sheet1!E115</f>
        <v>0</v>
      </c>
      <c r="F13" s="21">
        <f>Sheet1!F115</f>
        <v>0</v>
      </c>
      <c r="G13" s="21">
        <f>Sheet1!G115</f>
        <v>0</v>
      </c>
      <c r="H13" s="21">
        <f>Sheet1!H115</f>
        <v>0</v>
      </c>
      <c r="I13" s="21">
        <f>Sheet1!I115</f>
        <v>0</v>
      </c>
      <c r="J13" s="21">
        <f>Sheet1!J115</f>
        <v>0</v>
      </c>
    </row>
    <row r="14" spans="1:10" ht="58.5" customHeight="1" x14ac:dyDescent="0.25">
      <c r="A14" s="240" t="s">
        <v>80</v>
      </c>
      <c r="B14" s="211"/>
      <c r="C14" s="21" t="s">
        <v>75</v>
      </c>
      <c r="D14" s="21">
        <f>Sheet1!D116</f>
        <v>0</v>
      </c>
      <c r="E14" s="21">
        <f>Sheet1!E116</f>
        <v>0</v>
      </c>
      <c r="F14" s="21">
        <f>Sheet1!F116</f>
        <v>0</v>
      </c>
      <c r="G14" s="21">
        <f>Sheet1!G116</f>
        <v>0</v>
      </c>
      <c r="H14" s="21">
        <f>Sheet1!H116</f>
        <v>0</v>
      </c>
      <c r="I14" s="21">
        <f>Sheet1!I116</f>
        <v>0</v>
      </c>
      <c r="J14" s="21">
        <f>Sheet1!J116</f>
        <v>0</v>
      </c>
    </row>
    <row r="15" spans="1:10" ht="48.75" customHeight="1" x14ac:dyDescent="0.25">
      <c r="A15" s="240" t="s">
        <v>84</v>
      </c>
      <c r="B15" s="211"/>
      <c r="C15" s="21" t="s">
        <v>75</v>
      </c>
      <c r="D15" s="21">
        <f>Sheet1!D117</f>
        <v>0</v>
      </c>
      <c r="E15" s="21">
        <f>Sheet1!E117</f>
        <v>0</v>
      </c>
      <c r="F15" s="21">
        <f>Sheet1!F117</f>
        <v>0</v>
      </c>
      <c r="G15" s="21">
        <f>Sheet1!G117</f>
        <v>0</v>
      </c>
      <c r="H15" s="21">
        <f>Sheet1!H117</f>
        <v>0</v>
      </c>
      <c r="I15" s="21">
        <f>Sheet1!I117</f>
        <v>0</v>
      </c>
      <c r="J15" s="21">
        <f>Sheet1!J117</f>
        <v>0</v>
      </c>
    </row>
    <row r="16" spans="1:10" ht="15.75" x14ac:dyDescent="0.25">
      <c r="A16" s="240" t="s">
        <v>85</v>
      </c>
      <c r="B16" s="211"/>
      <c r="C16" s="21"/>
      <c r="D16" s="21">
        <f>Sheet1!D118</f>
        <v>0</v>
      </c>
      <c r="E16" s="21">
        <f>Sheet1!E118</f>
        <v>0</v>
      </c>
      <c r="F16" s="21">
        <f>Sheet1!F118</f>
        <v>0</v>
      </c>
      <c r="G16" s="21">
        <f>Sheet1!G118</f>
        <v>0</v>
      </c>
      <c r="H16" s="21">
        <f>Sheet1!H118</f>
        <v>0</v>
      </c>
      <c r="I16" s="21">
        <f>Sheet1!I118</f>
        <v>0</v>
      </c>
      <c r="J16" s="21">
        <f>Sheet1!J118</f>
        <v>0</v>
      </c>
    </row>
    <row r="17" spans="1:10" ht="15.75" x14ac:dyDescent="0.25">
      <c r="A17" s="240" t="s">
        <v>86</v>
      </c>
      <c r="B17" s="211"/>
      <c r="C17" s="21"/>
      <c r="D17" s="21">
        <f>Sheet1!D119</f>
        <v>0</v>
      </c>
      <c r="E17" s="21">
        <f>Sheet1!E119</f>
        <v>0</v>
      </c>
      <c r="F17" s="21">
        <f>Sheet1!F119</f>
        <v>0</v>
      </c>
      <c r="G17" s="21">
        <f>Sheet1!G119</f>
        <v>0</v>
      </c>
      <c r="H17" s="21">
        <f>Sheet1!H119</f>
        <v>0</v>
      </c>
      <c r="I17" s="21">
        <f>Sheet1!I119</f>
        <v>0</v>
      </c>
      <c r="J17" s="21">
        <f>Sheet1!J119</f>
        <v>0</v>
      </c>
    </row>
    <row r="18" spans="1:10" ht="15.75" thickBot="1" x14ac:dyDescent="0.3">
      <c r="A18" s="25"/>
      <c r="B18" s="16"/>
      <c r="C18" s="16"/>
      <c r="D18" s="16"/>
      <c r="E18" s="16"/>
      <c r="F18" s="16"/>
      <c r="G18" s="16"/>
      <c r="H18" s="16"/>
      <c r="I18" s="16"/>
      <c r="J18" s="26"/>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J13" sqref="J13"/>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25" t="s">
        <v>87</v>
      </c>
      <c r="B3" s="226"/>
      <c r="C3" s="226"/>
      <c r="D3" s="226"/>
      <c r="E3" s="226"/>
      <c r="F3" s="226"/>
      <c r="G3" s="226"/>
      <c r="H3" s="226"/>
      <c r="I3" s="226"/>
      <c r="J3" s="227"/>
    </row>
    <row r="4" spans="1:10" x14ac:dyDescent="0.25">
      <c r="A4" s="228"/>
      <c r="B4" s="229"/>
      <c r="C4" s="229"/>
      <c r="D4" s="229"/>
      <c r="E4" s="229"/>
      <c r="F4" s="229"/>
      <c r="G4" s="229"/>
      <c r="H4" s="229"/>
      <c r="I4" s="229"/>
      <c r="J4" s="230"/>
    </row>
    <row r="5" spans="1:10" x14ac:dyDescent="0.25">
      <c r="A5" s="222" t="s">
        <v>0</v>
      </c>
      <c r="B5" s="223"/>
      <c r="C5" s="231" t="s">
        <v>13</v>
      </c>
      <c r="D5" s="231"/>
      <c r="E5" s="231"/>
      <c r="F5" s="231"/>
      <c r="G5" s="231"/>
      <c r="H5" s="10"/>
      <c r="I5" s="10"/>
      <c r="J5" s="11"/>
    </row>
    <row r="6" spans="1:10" x14ac:dyDescent="0.25">
      <c r="A6" s="222" t="s">
        <v>1</v>
      </c>
      <c r="B6" s="223"/>
      <c r="C6" s="12">
        <v>42979</v>
      </c>
      <c r="D6" s="10"/>
      <c r="E6" s="10"/>
      <c r="F6" s="10"/>
      <c r="G6" s="10"/>
      <c r="H6" s="10"/>
      <c r="I6" s="10"/>
      <c r="J6" s="11"/>
    </row>
    <row r="7" spans="1:10" x14ac:dyDescent="0.25">
      <c r="A7" s="222" t="s">
        <v>2</v>
      </c>
      <c r="B7" s="223"/>
      <c r="C7" s="119">
        <v>2017</v>
      </c>
      <c r="D7" s="10"/>
      <c r="E7" s="10"/>
      <c r="F7" s="10"/>
      <c r="G7" s="10"/>
      <c r="H7" s="10"/>
      <c r="I7" s="10"/>
      <c r="J7" s="11"/>
    </row>
    <row r="8" spans="1:10" x14ac:dyDescent="0.25">
      <c r="A8" s="15"/>
      <c r="B8" s="10"/>
      <c r="C8" s="10"/>
      <c r="D8" s="10"/>
      <c r="E8" s="10"/>
      <c r="F8" s="10"/>
      <c r="G8" s="10"/>
      <c r="H8" s="10"/>
      <c r="I8" s="10"/>
      <c r="J8" s="11"/>
    </row>
    <row r="9" spans="1:10" ht="15.75" x14ac:dyDescent="0.25">
      <c r="A9" s="238" t="s">
        <v>54</v>
      </c>
      <c r="B9" s="239"/>
      <c r="C9" s="235" t="s">
        <v>55</v>
      </c>
      <c r="D9" s="235" t="s">
        <v>56</v>
      </c>
      <c r="E9" s="235" t="s">
        <v>57</v>
      </c>
      <c r="F9" s="235" t="s">
        <v>58</v>
      </c>
      <c r="G9" s="235" t="s">
        <v>59</v>
      </c>
      <c r="H9" s="235"/>
      <c r="I9" s="235"/>
      <c r="J9" s="236" t="s">
        <v>60</v>
      </c>
    </row>
    <row r="10" spans="1:10" ht="47.25" x14ac:dyDescent="0.25">
      <c r="A10" s="238"/>
      <c r="B10" s="239"/>
      <c r="C10" s="235"/>
      <c r="D10" s="235"/>
      <c r="E10" s="235"/>
      <c r="F10" s="235"/>
      <c r="G10" s="118" t="s">
        <v>61</v>
      </c>
      <c r="H10" s="118" t="s">
        <v>62</v>
      </c>
      <c r="I10" s="118" t="s">
        <v>35</v>
      </c>
      <c r="J10" s="236"/>
    </row>
    <row r="11" spans="1:10" ht="15.75" x14ac:dyDescent="0.25">
      <c r="A11" s="241">
        <v>1</v>
      </c>
      <c r="B11" s="207"/>
      <c r="C11" s="118">
        <v>2</v>
      </c>
      <c r="D11" s="118">
        <v>3</v>
      </c>
      <c r="E11" s="118">
        <v>4</v>
      </c>
      <c r="F11" s="118" t="s">
        <v>36</v>
      </c>
      <c r="G11" s="118">
        <v>6</v>
      </c>
      <c r="H11" s="118">
        <v>7</v>
      </c>
      <c r="I11" s="27" t="s">
        <v>37</v>
      </c>
      <c r="J11" s="28" t="s">
        <v>47</v>
      </c>
    </row>
    <row r="12" spans="1:10" ht="72" customHeight="1" x14ac:dyDescent="0.25">
      <c r="A12" s="238" t="s">
        <v>88</v>
      </c>
      <c r="B12" s="239"/>
      <c r="C12" s="29" t="s">
        <v>90</v>
      </c>
      <c r="D12" s="120">
        <f>Sheet1!D132</f>
        <v>5</v>
      </c>
      <c r="E12" s="120">
        <f>Sheet1!E132</f>
        <v>3</v>
      </c>
      <c r="F12" s="120">
        <f>Sheet1!F132</f>
        <v>8</v>
      </c>
      <c r="G12" s="120">
        <f>Sheet1!G132</f>
        <v>3</v>
      </c>
      <c r="H12" s="120">
        <f>Sheet1!H132</f>
        <v>0</v>
      </c>
      <c r="I12" s="120">
        <f>Sheet1!I132</f>
        <v>3</v>
      </c>
      <c r="J12" s="24">
        <f>Sheet1!J132</f>
        <v>5</v>
      </c>
    </row>
    <row r="13" spans="1:10" ht="72.75" customHeight="1" x14ac:dyDescent="0.25">
      <c r="A13" s="238" t="s">
        <v>89</v>
      </c>
      <c r="B13" s="239"/>
      <c r="C13" s="29" t="s">
        <v>91</v>
      </c>
      <c r="D13" s="120">
        <f>Sheet1!D133</f>
        <v>8</v>
      </c>
      <c r="E13" s="120">
        <f>Sheet1!E133</f>
        <v>1</v>
      </c>
      <c r="F13" s="120">
        <f>Sheet1!F133</f>
        <v>9</v>
      </c>
      <c r="G13" s="120">
        <f>Sheet1!G133</f>
        <v>0</v>
      </c>
      <c r="H13" s="120">
        <f>Sheet1!H133</f>
        <v>0</v>
      </c>
      <c r="I13" s="120">
        <f>Sheet1!I133</f>
        <v>0</v>
      </c>
      <c r="J13" s="24">
        <f>Sheet1!J133</f>
        <v>9</v>
      </c>
    </row>
    <row r="14" spans="1:10" ht="15.75" thickBot="1" x14ac:dyDescent="0.3">
      <c r="A14" s="25"/>
      <c r="B14" s="16"/>
      <c r="C14" s="16"/>
      <c r="D14" s="16"/>
      <c r="E14" s="16"/>
      <c r="F14" s="16"/>
      <c r="G14" s="16"/>
      <c r="H14" s="16"/>
      <c r="I14" s="16"/>
      <c r="J14" s="26"/>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cp:lastModifiedBy>
  <cp:lastPrinted>2019-12-05T06:24:45Z</cp:lastPrinted>
  <dcterms:created xsi:type="dcterms:W3CDTF">2018-02-26T05:52:59Z</dcterms:created>
  <dcterms:modified xsi:type="dcterms:W3CDTF">2020-01-28T09:58:33Z</dcterms:modified>
</cp:coreProperties>
</file>